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 activeTab="6"/>
  </bookViews>
  <sheets>
    <sheet name="OPEN" sheetId="12" r:id="rId1"/>
    <sheet name="OPEN M" sheetId="3" r:id="rId2"/>
    <sheet name="OPEN K" sheetId="4" r:id="rId3"/>
    <sheet name="WOJSKO M" sheetId="6" r:id="rId4"/>
    <sheet name="WOJSKO K" sheetId="7" r:id="rId5"/>
    <sheet name="DRUŻYNA OPEN" sheetId="9" r:id="rId6"/>
    <sheet name="DRUŻYNA WOJSKO" sheetId="14" r:id="rId7"/>
    <sheet name="DOB" sheetId="11" r:id="rId8"/>
  </sheets>
  <definedNames>
    <definedName name="_xlnm.Print_Area" localSheetId="0">Tabela1[[#All],[Kolumna1]:[Kolumna9]]</definedName>
    <definedName name="_xlnm.Print_Titles" localSheetId="7">DOB!$1:$2</definedName>
    <definedName name="_xlnm.Print_Titles" localSheetId="5">'DRUŻYNA OPEN'!$1:$2</definedName>
    <definedName name="_xlnm.Print_Titles" localSheetId="6">'DRUŻYNA WOJSKO'!$1:$2</definedName>
    <definedName name="_xlnm.Print_Titles" localSheetId="2">'OPEN K'!$1:$2</definedName>
    <definedName name="_xlnm.Print_Titles" localSheetId="1">'OPEN M'!$1:$2</definedName>
    <definedName name="_xlnm.Print_Titles" localSheetId="4">'WOJSKO K'!$1:$2</definedName>
    <definedName name="_xlnm.Print_Titles" localSheetId="3">'WOJSKO M'!$1:$2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4" l="1"/>
  <c r="E21" i="11"/>
  <c r="B13" i="11" l="1"/>
  <c r="B14" i="11"/>
  <c r="B15" i="11"/>
  <c r="B16" i="11"/>
  <c r="B17" i="11"/>
  <c r="B18" i="11"/>
  <c r="B19" i="11"/>
  <c r="B20" i="11"/>
  <c r="B21" i="11"/>
  <c r="B22" i="11"/>
  <c r="B23" i="11"/>
  <c r="B24" i="11"/>
  <c r="B26" i="11"/>
  <c r="B27" i="11"/>
  <c r="B28" i="11"/>
  <c r="B29" i="11"/>
  <c r="B30" i="11"/>
  <c r="B31" i="11"/>
  <c r="B32" i="11"/>
  <c r="B33" i="11"/>
  <c r="B34" i="11"/>
  <c r="B35" i="11"/>
  <c r="B37" i="11"/>
  <c r="B38" i="11"/>
  <c r="B39" i="11"/>
  <c r="B40" i="11"/>
  <c r="B41" i="11"/>
  <c r="B43" i="11"/>
  <c r="B44" i="11"/>
  <c r="B45" i="11"/>
  <c r="B48" i="11"/>
  <c r="B49" i="11"/>
  <c r="B50" i="11"/>
  <c r="B51" i="11"/>
  <c r="B53" i="11"/>
  <c r="B54" i="11"/>
  <c r="B36" i="11"/>
  <c r="B52" i="11"/>
  <c r="B42" i="11"/>
  <c r="B47" i="11"/>
  <c r="B25" i="11"/>
  <c r="B46" i="11"/>
  <c r="D4" i="11"/>
  <c r="E4" i="11"/>
  <c r="F4" i="11"/>
  <c r="G4" i="11"/>
  <c r="D5" i="11"/>
  <c r="F5" i="11"/>
  <c r="G5" i="11"/>
  <c r="D6" i="11"/>
  <c r="E6" i="11"/>
  <c r="F6" i="11"/>
  <c r="G6" i="11"/>
  <c r="D7" i="11"/>
  <c r="E7" i="11"/>
  <c r="F7" i="11"/>
  <c r="G7" i="11"/>
  <c r="D8" i="11"/>
  <c r="F8" i="11"/>
  <c r="G8" i="11"/>
  <c r="D9" i="11"/>
  <c r="E9" i="11"/>
  <c r="F9" i="11"/>
  <c r="G9" i="11"/>
  <c r="D10" i="11"/>
  <c r="E10" i="11"/>
  <c r="F10" i="11"/>
  <c r="G10" i="11"/>
  <c r="D11" i="11"/>
  <c r="E11" i="11"/>
  <c r="F11" i="11"/>
  <c r="G11" i="11"/>
  <c r="D12" i="11"/>
  <c r="E12" i="11"/>
  <c r="F12" i="11"/>
  <c r="G12" i="11"/>
  <c r="D13" i="11"/>
  <c r="E13" i="11"/>
  <c r="F13" i="11"/>
  <c r="G13" i="11"/>
  <c r="D14" i="11"/>
  <c r="E14" i="11"/>
  <c r="F14" i="11"/>
  <c r="G14" i="11"/>
  <c r="D15" i="11"/>
  <c r="E15" i="11"/>
  <c r="F15" i="11"/>
  <c r="G15" i="11"/>
  <c r="D16" i="11"/>
  <c r="E16" i="11"/>
  <c r="F16" i="11"/>
  <c r="G16" i="11"/>
  <c r="D17" i="11"/>
  <c r="F17" i="11"/>
  <c r="G17" i="11"/>
  <c r="D18" i="11"/>
  <c r="E18" i="11"/>
  <c r="F18" i="11"/>
  <c r="G18" i="11"/>
  <c r="D19" i="11"/>
  <c r="F19" i="11"/>
  <c r="G19" i="11"/>
  <c r="D20" i="11"/>
  <c r="E20" i="11"/>
  <c r="F20" i="11"/>
  <c r="G20" i="11"/>
  <c r="D21" i="11"/>
  <c r="F21" i="11"/>
  <c r="G21" i="11"/>
  <c r="D22" i="11"/>
  <c r="F22" i="11"/>
  <c r="G22" i="11"/>
  <c r="D23" i="11"/>
  <c r="E23" i="11"/>
  <c r="F23" i="11"/>
  <c r="G23" i="11"/>
  <c r="D24" i="11"/>
  <c r="F24" i="11"/>
  <c r="G24" i="11"/>
  <c r="D26" i="11"/>
  <c r="F26" i="11"/>
  <c r="G26" i="11"/>
  <c r="D27" i="11"/>
  <c r="F27" i="11"/>
  <c r="G27" i="11"/>
  <c r="D28" i="11"/>
  <c r="E28" i="11"/>
  <c r="F28" i="11"/>
  <c r="G28" i="11"/>
  <c r="D29" i="11"/>
  <c r="F29" i="11"/>
  <c r="G29" i="11"/>
  <c r="D30" i="11"/>
  <c r="F30" i="11"/>
  <c r="G30" i="11"/>
  <c r="D31" i="11"/>
  <c r="F31" i="11"/>
  <c r="G31" i="11"/>
  <c r="D32" i="11"/>
  <c r="F32" i="11"/>
  <c r="G32" i="11"/>
  <c r="D33" i="11"/>
  <c r="E33" i="11"/>
  <c r="F33" i="11"/>
  <c r="G33" i="11"/>
  <c r="D34" i="11"/>
  <c r="E34" i="11"/>
  <c r="F34" i="11"/>
  <c r="G34" i="11"/>
  <c r="D35" i="11"/>
  <c r="E35" i="11"/>
  <c r="F35" i="11"/>
  <c r="G35" i="11"/>
  <c r="D37" i="11"/>
  <c r="F37" i="11"/>
  <c r="G37" i="11"/>
  <c r="D38" i="11"/>
  <c r="F38" i="11"/>
  <c r="G38" i="11"/>
  <c r="D39" i="11"/>
  <c r="F39" i="11"/>
  <c r="G39" i="11"/>
  <c r="D40" i="11"/>
  <c r="E40" i="11"/>
  <c r="F40" i="11"/>
  <c r="G40" i="11"/>
  <c r="D41" i="11"/>
  <c r="E41" i="11"/>
  <c r="F41" i="11"/>
  <c r="G41" i="11"/>
  <c r="D43" i="11"/>
  <c r="E43" i="11"/>
  <c r="F43" i="11"/>
  <c r="G43" i="11"/>
  <c r="D44" i="11"/>
  <c r="E44" i="11"/>
  <c r="F44" i="11"/>
  <c r="G44" i="11"/>
  <c r="D45" i="11"/>
  <c r="E45" i="11"/>
  <c r="F45" i="11"/>
  <c r="G45" i="11"/>
  <c r="D48" i="11"/>
  <c r="F48" i="11"/>
  <c r="G48" i="11"/>
  <c r="D49" i="11"/>
  <c r="F49" i="11"/>
  <c r="G49" i="11"/>
  <c r="D50" i="11"/>
  <c r="E50" i="11"/>
  <c r="F50" i="11"/>
  <c r="G50" i="11"/>
  <c r="D51" i="11"/>
  <c r="E51" i="11"/>
  <c r="F51" i="11"/>
  <c r="G51" i="11"/>
  <c r="D53" i="11"/>
  <c r="F53" i="11"/>
  <c r="G53" i="11"/>
  <c r="D54" i="11"/>
  <c r="E54" i="11"/>
  <c r="F54" i="11"/>
  <c r="G54" i="11"/>
  <c r="D36" i="11"/>
  <c r="F36" i="11"/>
  <c r="G36" i="11"/>
  <c r="D52" i="11"/>
  <c r="F52" i="11"/>
  <c r="G52" i="11"/>
  <c r="D42" i="11"/>
  <c r="F42" i="11"/>
  <c r="G42" i="11"/>
  <c r="D47" i="11"/>
  <c r="E47" i="11"/>
  <c r="F47" i="11"/>
  <c r="G47" i="11"/>
  <c r="D25" i="11"/>
  <c r="E25" i="11"/>
  <c r="F25" i="11"/>
  <c r="G25" i="11"/>
  <c r="D46" i="11"/>
  <c r="F46" i="11"/>
  <c r="G46" i="11"/>
  <c r="G3" i="11"/>
  <c r="F3" i="11"/>
  <c r="E3" i="11"/>
  <c r="B4" i="11"/>
  <c r="B5" i="11"/>
  <c r="B6" i="11"/>
  <c r="B7" i="11"/>
  <c r="B8" i="11"/>
  <c r="B9" i="11"/>
  <c r="B10" i="11"/>
  <c r="B11" i="11"/>
  <c r="B12" i="11"/>
  <c r="D3" i="11"/>
  <c r="B3" i="11"/>
  <c r="F102" i="14"/>
  <c r="D102" i="14"/>
  <c r="B102" i="14"/>
  <c r="F101" i="14"/>
  <c r="D101" i="14"/>
  <c r="B101" i="14"/>
  <c r="F100" i="14"/>
  <c r="D100" i="14"/>
  <c r="B100" i="14"/>
  <c r="F99" i="14"/>
  <c r="D99" i="14"/>
  <c r="B99" i="14"/>
  <c r="F98" i="14"/>
  <c r="G98" i="14" s="1"/>
  <c r="D98" i="14"/>
  <c r="B98" i="14"/>
  <c r="F122" i="14" l="1"/>
  <c r="D122" i="14"/>
  <c r="B122" i="14"/>
  <c r="F121" i="14"/>
  <c r="D121" i="14"/>
  <c r="B121" i="14"/>
  <c r="F120" i="14"/>
  <c r="D120" i="14"/>
  <c r="B120" i="14"/>
  <c r="F119" i="14"/>
  <c r="D119" i="14"/>
  <c r="B119" i="14"/>
  <c r="F118" i="14"/>
  <c r="D118" i="14"/>
  <c r="B118" i="14"/>
  <c r="F117" i="14"/>
  <c r="D117" i="14"/>
  <c r="B117" i="14"/>
  <c r="F116" i="14"/>
  <c r="D116" i="14"/>
  <c r="B116" i="14"/>
  <c r="F115" i="14"/>
  <c r="D115" i="14"/>
  <c r="B115" i="14"/>
  <c r="F114" i="14"/>
  <c r="D114" i="14"/>
  <c r="B114" i="14"/>
  <c r="F113" i="14"/>
  <c r="D113" i="14"/>
  <c r="B113" i="14"/>
  <c r="F112" i="14"/>
  <c r="D112" i="14"/>
  <c r="B112" i="14"/>
  <c r="F111" i="14"/>
  <c r="D111" i="14"/>
  <c r="B111" i="14"/>
  <c r="F110" i="14"/>
  <c r="D110" i="14"/>
  <c r="B110" i="14"/>
  <c r="F109" i="14"/>
  <c r="D109" i="14"/>
  <c r="B109" i="14"/>
  <c r="F108" i="14"/>
  <c r="D108" i="14"/>
  <c r="B108" i="14"/>
  <c r="F107" i="14"/>
  <c r="D107" i="14"/>
  <c r="B107" i="14"/>
  <c r="F106" i="14"/>
  <c r="D106" i="14"/>
  <c r="B106" i="14"/>
  <c r="F105" i="14"/>
  <c r="D105" i="14"/>
  <c r="B105" i="14"/>
  <c r="F104" i="14"/>
  <c r="D104" i="14"/>
  <c r="B104" i="14"/>
  <c r="F103" i="14"/>
  <c r="D103" i="14"/>
  <c r="B103" i="14"/>
  <c r="F97" i="14"/>
  <c r="D97" i="14"/>
  <c r="B97" i="14"/>
  <c r="F96" i="14"/>
  <c r="D96" i="14"/>
  <c r="B96" i="14"/>
  <c r="F95" i="14"/>
  <c r="D95" i="14"/>
  <c r="B95" i="14"/>
  <c r="F94" i="14"/>
  <c r="D94" i="14"/>
  <c r="B94" i="14"/>
  <c r="F93" i="14"/>
  <c r="D93" i="14"/>
  <c r="B93" i="14"/>
  <c r="F92" i="14"/>
  <c r="D92" i="14"/>
  <c r="B92" i="14"/>
  <c r="F91" i="14"/>
  <c r="D91" i="14"/>
  <c r="B91" i="14"/>
  <c r="F90" i="14"/>
  <c r="D90" i="14"/>
  <c r="B90" i="14"/>
  <c r="F89" i="14"/>
  <c r="D89" i="14"/>
  <c r="B89" i="14"/>
  <c r="F88" i="14"/>
  <c r="D88" i="14"/>
  <c r="B88" i="14"/>
  <c r="F87" i="14"/>
  <c r="D87" i="14"/>
  <c r="B87" i="14"/>
  <c r="F86" i="14"/>
  <c r="D86" i="14"/>
  <c r="B86" i="14"/>
  <c r="F85" i="14"/>
  <c r="D85" i="14"/>
  <c r="B85" i="14"/>
  <c r="F84" i="14"/>
  <c r="D84" i="14"/>
  <c r="B84" i="14"/>
  <c r="F83" i="14"/>
  <c r="D83" i="14"/>
  <c r="B83" i="14"/>
  <c r="F82" i="14"/>
  <c r="D82" i="14"/>
  <c r="B82" i="14"/>
  <c r="F81" i="14"/>
  <c r="D81" i="14"/>
  <c r="B81" i="14"/>
  <c r="F80" i="14"/>
  <c r="D80" i="14"/>
  <c r="B80" i="14"/>
  <c r="F79" i="14"/>
  <c r="D79" i="14"/>
  <c r="B79" i="14"/>
  <c r="F78" i="14"/>
  <c r="D78" i="14"/>
  <c r="B78" i="14"/>
  <c r="F77" i="14"/>
  <c r="D77" i="14"/>
  <c r="B77" i="14"/>
  <c r="F76" i="14"/>
  <c r="D76" i="14"/>
  <c r="B76" i="14"/>
  <c r="F75" i="14"/>
  <c r="D75" i="14"/>
  <c r="B75" i="14"/>
  <c r="F74" i="14"/>
  <c r="D74" i="14"/>
  <c r="B74" i="14"/>
  <c r="F73" i="14"/>
  <c r="D73" i="14"/>
  <c r="B73" i="14"/>
  <c r="F72" i="14"/>
  <c r="D72" i="14"/>
  <c r="B72" i="14"/>
  <c r="F71" i="14"/>
  <c r="D71" i="14"/>
  <c r="B71" i="14"/>
  <c r="F70" i="14"/>
  <c r="D70" i="14"/>
  <c r="B70" i="14"/>
  <c r="F69" i="14"/>
  <c r="D69" i="14"/>
  <c r="B69" i="14"/>
  <c r="F68" i="14"/>
  <c r="D68" i="14"/>
  <c r="B68" i="14"/>
  <c r="F67" i="14"/>
  <c r="D67" i="14"/>
  <c r="B67" i="14"/>
  <c r="F66" i="14"/>
  <c r="D66" i="14"/>
  <c r="B66" i="14"/>
  <c r="F65" i="14"/>
  <c r="D65" i="14"/>
  <c r="B65" i="14"/>
  <c r="F64" i="14"/>
  <c r="D64" i="14"/>
  <c r="B64" i="14"/>
  <c r="F63" i="14"/>
  <c r="D63" i="14"/>
  <c r="B63" i="14"/>
  <c r="F62" i="14"/>
  <c r="D62" i="14"/>
  <c r="B62" i="14"/>
  <c r="F61" i="14"/>
  <c r="D61" i="14"/>
  <c r="B61" i="14"/>
  <c r="F60" i="14"/>
  <c r="D60" i="14"/>
  <c r="B60" i="14"/>
  <c r="F59" i="14"/>
  <c r="D59" i="14"/>
  <c r="B59" i="14"/>
  <c r="F58" i="14"/>
  <c r="D58" i="14"/>
  <c r="B58" i="14"/>
  <c r="F57" i="14"/>
  <c r="D57" i="14"/>
  <c r="B57" i="14"/>
  <c r="F56" i="14"/>
  <c r="D56" i="14"/>
  <c r="B56" i="14"/>
  <c r="F55" i="14"/>
  <c r="D55" i="14"/>
  <c r="B55" i="14"/>
  <c r="F54" i="14"/>
  <c r="D54" i="14"/>
  <c r="B54" i="14"/>
  <c r="F53" i="14"/>
  <c r="D53" i="14"/>
  <c r="B53" i="14"/>
  <c r="F52" i="14"/>
  <c r="D52" i="14"/>
  <c r="B52" i="14"/>
  <c r="F51" i="14"/>
  <c r="D51" i="14"/>
  <c r="B51" i="14"/>
  <c r="F50" i="14"/>
  <c r="D50" i="14"/>
  <c r="B50" i="14"/>
  <c r="F49" i="14"/>
  <c r="D49" i="14"/>
  <c r="B49" i="14"/>
  <c r="F48" i="14"/>
  <c r="D48" i="14"/>
  <c r="B48" i="14"/>
  <c r="F47" i="14"/>
  <c r="D47" i="14"/>
  <c r="B47" i="14"/>
  <c r="F46" i="14"/>
  <c r="D46" i="14"/>
  <c r="B46" i="14"/>
  <c r="F45" i="14"/>
  <c r="D45" i="14"/>
  <c r="B45" i="14"/>
  <c r="F44" i="14"/>
  <c r="D44" i="14"/>
  <c r="B44" i="14"/>
  <c r="F43" i="14"/>
  <c r="D43" i="14"/>
  <c r="B43" i="14"/>
  <c r="F42" i="14"/>
  <c r="D42" i="14"/>
  <c r="B42" i="14"/>
  <c r="F41" i="14"/>
  <c r="D41" i="14"/>
  <c r="B41" i="14"/>
  <c r="F40" i="14"/>
  <c r="D40" i="14"/>
  <c r="B40" i="14"/>
  <c r="F39" i="14"/>
  <c r="D39" i="14"/>
  <c r="B39" i="14"/>
  <c r="F38" i="14"/>
  <c r="D38" i="14"/>
  <c r="B38" i="14"/>
  <c r="F37" i="14"/>
  <c r="D37" i="14"/>
  <c r="B37" i="14"/>
  <c r="F36" i="14"/>
  <c r="D36" i="14"/>
  <c r="B36" i="14"/>
  <c r="F35" i="14"/>
  <c r="D35" i="14"/>
  <c r="B35" i="14"/>
  <c r="F34" i="14"/>
  <c r="D34" i="14"/>
  <c r="B34" i="14"/>
  <c r="F33" i="14"/>
  <c r="D33" i="14"/>
  <c r="B33" i="14"/>
  <c r="F32" i="14"/>
  <c r="D32" i="14"/>
  <c r="B32" i="14"/>
  <c r="F31" i="14"/>
  <c r="D31" i="14"/>
  <c r="B31" i="14"/>
  <c r="F30" i="14"/>
  <c r="D30" i="14"/>
  <c r="B30" i="14"/>
  <c r="F29" i="14"/>
  <c r="D29" i="14"/>
  <c r="B29" i="14"/>
  <c r="F28" i="14"/>
  <c r="D28" i="14"/>
  <c r="B28" i="14"/>
  <c r="F27" i="14"/>
  <c r="D27" i="14"/>
  <c r="B27" i="14"/>
  <c r="F26" i="14"/>
  <c r="D26" i="14"/>
  <c r="B26" i="14"/>
  <c r="F25" i="14"/>
  <c r="D25" i="14"/>
  <c r="B25" i="14"/>
  <c r="F24" i="14"/>
  <c r="D24" i="14"/>
  <c r="B24" i="14"/>
  <c r="F23" i="14"/>
  <c r="D23" i="14"/>
  <c r="B23" i="14"/>
  <c r="F22" i="14"/>
  <c r="D22" i="14"/>
  <c r="B22" i="14"/>
  <c r="F21" i="14"/>
  <c r="D21" i="14"/>
  <c r="B21" i="14"/>
  <c r="F20" i="14"/>
  <c r="D20" i="14"/>
  <c r="B20" i="14"/>
  <c r="F19" i="14"/>
  <c r="D19" i="14"/>
  <c r="B19" i="14"/>
  <c r="F18" i="14"/>
  <c r="D18" i="14"/>
  <c r="B18" i="14"/>
  <c r="F17" i="14"/>
  <c r="D17" i="14"/>
  <c r="B17" i="14"/>
  <c r="F16" i="14"/>
  <c r="D16" i="14"/>
  <c r="B16" i="14"/>
  <c r="F15" i="14"/>
  <c r="D15" i="14"/>
  <c r="B15" i="14"/>
  <c r="F14" i="14"/>
  <c r="D14" i="14"/>
  <c r="B14" i="14"/>
  <c r="F13" i="14"/>
  <c r="D13" i="14"/>
  <c r="B13" i="14"/>
  <c r="F12" i="14"/>
  <c r="D12" i="14"/>
  <c r="B12" i="14"/>
  <c r="F11" i="14"/>
  <c r="D11" i="14"/>
  <c r="B11" i="14"/>
  <c r="F10" i="14"/>
  <c r="D10" i="14"/>
  <c r="B10" i="14"/>
  <c r="F9" i="14"/>
  <c r="D9" i="14"/>
  <c r="B9" i="14"/>
  <c r="F8" i="14"/>
  <c r="D8" i="14"/>
  <c r="B8" i="14"/>
  <c r="F7" i="14"/>
  <c r="D7" i="14"/>
  <c r="B7" i="14"/>
  <c r="F6" i="14"/>
  <c r="D6" i="14"/>
  <c r="B6" i="14"/>
  <c r="F5" i="14"/>
  <c r="D5" i="14"/>
  <c r="B5" i="14"/>
  <c r="F4" i="14"/>
  <c r="D4" i="14"/>
  <c r="B4" i="14"/>
  <c r="F3" i="14"/>
  <c r="D3" i="14"/>
  <c r="B3" i="14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53" i="9"/>
  <c r="F54" i="9"/>
  <c r="F55" i="9"/>
  <c r="F56" i="9"/>
  <c r="F57" i="9"/>
  <c r="F58" i="9"/>
  <c r="F59" i="9"/>
  <c r="F60" i="9"/>
  <c r="F61" i="9"/>
  <c r="F62" i="9"/>
  <c r="F83" i="9"/>
  <c r="F84" i="9"/>
  <c r="F85" i="9"/>
  <c r="F86" i="9"/>
  <c r="F87" i="9"/>
  <c r="F43" i="9"/>
  <c r="F44" i="9"/>
  <c r="F45" i="9"/>
  <c r="F46" i="9"/>
  <c r="F47" i="9"/>
  <c r="F48" i="9"/>
  <c r="F49" i="9"/>
  <c r="F50" i="9"/>
  <c r="F51" i="9"/>
  <c r="F5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53" i="9"/>
  <c r="D54" i="9"/>
  <c r="D55" i="9"/>
  <c r="D56" i="9"/>
  <c r="D57" i="9"/>
  <c r="D58" i="9"/>
  <c r="D59" i="9"/>
  <c r="D60" i="9"/>
  <c r="D61" i="9"/>
  <c r="D62" i="9"/>
  <c r="D83" i="9"/>
  <c r="D84" i="9"/>
  <c r="D85" i="9"/>
  <c r="D86" i="9"/>
  <c r="D87" i="9"/>
  <c r="D43" i="9"/>
  <c r="D44" i="9"/>
  <c r="D45" i="9"/>
  <c r="D46" i="9"/>
  <c r="D47" i="9"/>
  <c r="D48" i="9"/>
  <c r="D49" i="9"/>
  <c r="D50" i="9"/>
  <c r="D51" i="9"/>
  <c r="D5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53" i="9"/>
  <c r="B54" i="9"/>
  <c r="B55" i="9"/>
  <c r="B56" i="9"/>
  <c r="B57" i="9"/>
  <c r="B58" i="9"/>
  <c r="B59" i="9"/>
  <c r="B60" i="9"/>
  <c r="B61" i="9"/>
  <c r="B62" i="9"/>
  <c r="B83" i="9"/>
  <c r="B84" i="9"/>
  <c r="B85" i="9"/>
  <c r="B86" i="9"/>
  <c r="B87" i="9"/>
  <c r="B43" i="9"/>
  <c r="B44" i="9"/>
  <c r="B45" i="9"/>
  <c r="B46" i="9"/>
  <c r="B47" i="9"/>
  <c r="B48" i="9"/>
  <c r="B49" i="9"/>
  <c r="B50" i="9"/>
  <c r="B51" i="9"/>
  <c r="B5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3" i="9"/>
  <c r="D3" i="9"/>
  <c r="F3" i="9"/>
  <c r="G28" i="14" l="1"/>
  <c r="G48" i="14"/>
  <c r="G63" i="14"/>
  <c r="G93" i="14"/>
  <c r="G73" i="14"/>
  <c r="G8" i="14"/>
  <c r="G3" i="14"/>
  <c r="G18" i="14"/>
  <c r="G38" i="14"/>
  <c r="G83" i="14"/>
  <c r="G113" i="14"/>
  <c r="G33" i="14"/>
  <c r="G53" i="14"/>
  <c r="G68" i="14"/>
  <c r="G78" i="14"/>
  <c r="G108" i="14"/>
  <c r="G23" i="14"/>
  <c r="G43" i="14"/>
  <c r="G58" i="14"/>
  <c r="G88" i="14"/>
  <c r="G103" i="14"/>
  <c r="G118" i="14"/>
  <c r="G153" i="9"/>
  <c r="G103" i="9"/>
  <c r="G73" i="9"/>
  <c r="G23" i="9"/>
  <c r="G68" i="9" l="1"/>
  <c r="G128" i="9"/>
  <c r="G8" i="9"/>
  <c r="G93" i="9"/>
  <c r="G88" i="9"/>
  <c r="G48" i="9"/>
  <c r="G18" i="9"/>
  <c r="G138" i="9"/>
  <c r="G123" i="9"/>
  <c r="G118" i="9"/>
  <c r="G28" i="9"/>
  <c r="G98" i="9"/>
  <c r="G43" i="9"/>
  <c r="G108" i="9"/>
  <c r="G83" i="9"/>
  <c r="G58" i="9"/>
  <c r="G133" i="9"/>
  <c r="G3" i="9"/>
  <c r="G53" i="9"/>
  <c r="G78" i="9"/>
  <c r="G143" i="9"/>
  <c r="G63" i="9"/>
  <c r="G33" i="9"/>
  <c r="G38" i="9"/>
  <c r="G113" i="9"/>
  <c r="G13" i="9"/>
  <c r="G148" i="9"/>
</calcChain>
</file>

<file path=xl/sharedStrings.xml><?xml version="1.0" encoding="utf-8"?>
<sst xmlns="http://schemas.openxmlformats.org/spreadsheetml/2006/main" count="8266" uniqueCount="2272">
  <si>
    <t>Numer</t>
  </si>
  <si>
    <t>Nazwisko, imię</t>
  </si>
  <si>
    <t>Płeć</t>
  </si>
  <si>
    <t>Klub</t>
  </si>
  <si>
    <t>Miasto</t>
  </si>
  <si>
    <t>Czas</t>
  </si>
  <si>
    <t>Strata</t>
  </si>
  <si>
    <t>[ 306 ]</t>
  </si>
  <si>
    <t>MISZEWSKI Marcin</t>
  </si>
  <si>
    <t>M</t>
  </si>
  <si>
    <t>Intel Runners</t>
  </si>
  <si>
    <t>Gdynia</t>
  </si>
  <si>
    <t>[ 117 ]</t>
  </si>
  <si>
    <t>HORBA Kamil</t>
  </si>
  <si>
    <t>20 Bartoszycka Brygada Zmechanizowana</t>
  </si>
  <si>
    <t>Morąg</t>
  </si>
  <si>
    <t>[ 128 ]</t>
  </si>
  <si>
    <t>GWARDJAK Szymon</t>
  </si>
  <si>
    <t>Lidzbark Warmiński</t>
  </si>
  <si>
    <t>[ 387 ]</t>
  </si>
  <si>
    <t>ŚLIWIŃSKI Jacek</t>
  </si>
  <si>
    <t>Tczew</t>
  </si>
  <si>
    <t>[ 2 ]</t>
  </si>
  <si>
    <t>SUCHENIA Piotr</t>
  </si>
  <si>
    <t>Gdynia Sport Team</t>
  </si>
  <si>
    <t>Reda</t>
  </si>
  <si>
    <t>[ 126 ]</t>
  </si>
  <si>
    <t>PACHOLEC Paweł</t>
  </si>
  <si>
    <t>[ 82 ]</t>
  </si>
  <si>
    <t>URZĘDOWSKI Przemysław</t>
  </si>
  <si>
    <t>Siemirowice</t>
  </si>
  <si>
    <t>[ 116 ]</t>
  </si>
  <si>
    <t>SIKORSKI Krystian</t>
  </si>
  <si>
    <t>[ 127 ]</t>
  </si>
  <si>
    <t>ZALEWSKI Konrad</t>
  </si>
  <si>
    <t>[ 59 ]</t>
  </si>
  <si>
    <t>Poznań</t>
  </si>
  <si>
    <t>[ 118 ]</t>
  </si>
  <si>
    <t>[ 61 ]</t>
  </si>
  <si>
    <t>STACHERSKI Łukasz</t>
  </si>
  <si>
    <t>Przedborz</t>
  </si>
  <si>
    <t>[ 156 ]</t>
  </si>
  <si>
    <t>PUZDROWSKI Daniel</t>
  </si>
  <si>
    <t>Czaple</t>
  </si>
  <si>
    <t>[ 332 ]</t>
  </si>
  <si>
    <t>PODLEWSKI Łukasz</t>
  </si>
  <si>
    <t>BOGUSZ Tomasz</t>
  </si>
  <si>
    <t>[ 105 ]</t>
  </si>
  <si>
    <t>Braniewo</t>
  </si>
  <si>
    <t>[ 62 ]</t>
  </si>
  <si>
    <t>[ 106 ]</t>
  </si>
  <si>
    <t>Elbląg</t>
  </si>
  <si>
    <t>[ 84 ]</t>
  </si>
  <si>
    <t>Ustka</t>
  </si>
  <si>
    <t>[ 22 ]</t>
  </si>
  <si>
    <t>[ 114 ]</t>
  </si>
  <si>
    <t>BRYŁA Artur</t>
  </si>
  <si>
    <t>Bartoszyce</t>
  </si>
  <si>
    <t>[ 327 ]</t>
  </si>
  <si>
    <t>[ 36 ]</t>
  </si>
  <si>
    <t>Rumia</t>
  </si>
  <si>
    <t>[ 78 ]</t>
  </si>
  <si>
    <t>PANASIUK Adrian</t>
  </si>
  <si>
    <t>[ 104 ]</t>
  </si>
  <si>
    <t>[ 97 ]</t>
  </si>
  <si>
    <t>[ 394 ]</t>
  </si>
  <si>
    <t>TRZEBIATOWSKI Jerzy</t>
  </si>
  <si>
    <t>PARTYKA Tomasz</t>
  </si>
  <si>
    <t>[ 15 ]</t>
  </si>
  <si>
    <t>SKRZYPKOWSKI Maciej</t>
  </si>
  <si>
    <t>Żukowo</t>
  </si>
  <si>
    <t>[ 350 ]</t>
  </si>
  <si>
    <t>K</t>
  </si>
  <si>
    <t>[ 81 ]</t>
  </si>
  <si>
    <t>HEYKA Jarosław</t>
  </si>
  <si>
    <t>Lębork</t>
  </si>
  <si>
    <t>[ 58 ]</t>
  </si>
  <si>
    <t>[ 294 ]</t>
  </si>
  <si>
    <t>[ 80 ]</t>
  </si>
  <si>
    <t>RÓŻAK Fabian</t>
  </si>
  <si>
    <t>Kosakowo</t>
  </si>
  <si>
    <t>[ 50 ]</t>
  </si>
  <si>
    <t>PRĘTNIK Dawid</t>
  </si>
  <si>
    <t>[ 184 ]</t>
  </si>
  <si>
    <t>[ 98 ]</t>
  </si>
  <si>
    <t>[ 45 ]</t>
  </si>
  <si>
    <t>[ 397 ]</t>
  </si>
  <si>
    <t>TYBURSKI Filip</t>
  </si>
  <si>
    <t>KM PSP Grudziądz</t>
  </si>
  <si>
    <t>Grudziądz</t>
  </si>
  <si>
    <t>[ 107 ]</t>
  </si>
  <si>
    <t>Malbork</t>
  </si>
  <si>
    <t>[ 158 ]</t>
  </si>
  <si>
    <t>ADAMSKI Tomasz</t>
  </si>
  <si>
    <t>[ 20 ]</t>
  </si>
  <si>
    <t>Akademia Marynarki Wojennej</t>
  </si>
  <si>
    <t>[ 19 ]</t>
  </si>
  <si>
    <t>[ 179 ]</t>
  </si>
  <si>
    <t>BUCZKOWSKI Damian</t>
  </si>
  <si>
    <t>Władysławowo</t>
  </si>
  <si>
    <t>[ 228 ]</t>
  </si>
  <si>
    <t>[ 17 ]</t>
  </si>
  <si>
    <t>[ 12 ]</t>
  </si>
  <si>
    <t>[ 282 ]</t>
  </si>
  <si>
    <t>Wejherowo</t>
  </si>
  <si>
    <t>[ 356 ]</t>
  </si>
  <si>
    <t>SADOWSKI Tomasz</t>
  </si>
  <si>
    <t>[ 83 ]</t>
  </si>
  <si>
    <t>[ 265 ]</t>
  </si>
  <si>
    <t>KRĘGIELEWSKI Mirosław</t>
  </si>
  <si>
    <t>[ 348 ]</t>
  </si>
  <si>
    <t>RODAK Przemysław</t>
  </si>
  <si>
    <t>33 drOP</t>
  </si>
  <si>
    <t>[ 3 ]</t>
  </si>
  <si>
    <t>NIERADKA Iwona</t>
  </si>
  <si>
    <t>[ 317 ]</t>
  </si>
  <si>
    <t>OLESZEK Jerzy</t>
  </si>
  <si>
    <t>[ 47 ]</t>
  </si>
  <si>
    <t>[ 408 ]</t>
  </si>
  <si>
    <t>WYRZYKOWSKI Andrzej</t>
  </si>
  <si>
    <t>WKU w Gdyni</t>
  </si>
  <si>
    <t>Gdańsk</t>
  </si>
  <si>
    <t>[ 198 ]</t>
  </si>
  <si>
    <t>DĘGA Ryszard</t>
  </si>
  <si>
    <t>Tupot Ustka</t>
  </si>
  <si>
    <t>[ 120 ]</t>
  </si>
  <si>
    <t>BUSZMAN Krzysztof</t>
  </si>
  <si>
    <t>[ 72 ]</t>
  </si>
  <si>
    <t>18 WOG</t>
  </si>
  <si>
    <t>[ 197 ]</t>
  </si>
  <si>
    <t>Bydgoszcz</t>
  </si>
  <si>
    <t>[ 291 ]</t>
  </si>
  <si>
    <t>MAMCARZ Jarosław</t>
  </si>
  <si>
    <t>WOPR Tczew</t>
  </si>
  <si>
    <t>[ 335 ]</t>
  </si>
  <si>
    <t>PROKOPIUK Jarosław</t>
  </si>
  <si>
    <t>[ 137 ]</t>
  </si>
  <si>
    <t>[ 108 ]</t>
  </si>
  <si>
    <t>PŁAZA Ryszard</t>
  </si>
  <si>
    <t>GL Darłowo</t>
  </si>
  <si>
    <t>[ 271 ]</t>
  </si>
  <si>
    <t>[ 268 ]</t>
  </si>
  <si>
    <t>[ 13 ]</t>
  </si>
  <si>
    <t>GAWRYŚ Marcin</t>
  </si>
  <si>
    <t>[ 92 ]</t>
  </si>
  <si>
    <t>[ 94 ]</t>
  </si>
  <si>
    <t>[ 309 ]</t>
  </si>
  <si>
    <t>MROZIŃSKI Leszek</t>
  </si>
  <si>
    <t>[ 221 ]</t>
  </si>
  <si>
    <t>Banino</t>
  </si>
  <si>
    <t>[ 16 ]</t>
  </si>
  <si>
    <t>[ 176 ]</t>
  </si>
  <si>
    <t>[ 31 ]</t>
  </si>
  <si>
    <t>KOŚCIELSKI Mariusz</t>
  </si>
  <si>
    <t>COM-DKM</t>
  </si>
  <si>
    <t>[ 66 ]</t>
  </si>
  <si>
    <t>CZĄSTKA Tomasz</t>
  </si>
  <si>
    <t>[ 132 ]</t>
  </si>
  <si>
    <t>TOŁTYŻEWSKI Mariusz</t>
  </si>
  <si>
    <t>[ 362 ]</t>
  </si>
  <si>
    <t>[ 41 ]</t>
  </si>
  <si>
    <t>[ 191 ]</t>
  </si>
  <si>
    <t>Puck</t>
  </si>
  <si>
    <t>[ 119 ]</t>
  </si>
  <si>
    <t>[ 305 ]</t>
  </si>
  <si>
    <t>MIROŃCZUK Włodzimierz</t>
  </si>
  <si>
    <t>Hel</t>
  </si>
  <si>
    <t>[ 95 ]</t>
  </si>
  <si>
    <t>Słupsk</t>
  </si>
  <si>
    <t>[ 180 ]</t>
  </si>
  <si>
    <t>BUDA Łukasz</t>
  </si>
  <si>
    <t>[ 34 ]</t>
  </si>
  <si>
    <t>LEWANDOWSKI Robert</t>
  </si>
  <si>
    <t>[ 298 ]</t>
  </si>
  <si>
    <t>MICHALSKI Artur</t>
  </si>
  <si>
    <t>[ 99 ]</t>
  </si>
  <si>
    <t>[ 49 ]</t>
  </si>
  <si>
    <t>[ 318 ]</t>
  </si>
  <si>
    <t>[ 413 ]</t>
  </si>
  <si>
    <t>ZALEWSKI Marek</t>
  </si>
  <si>
    <t>[ 319 ]</t>
  </si>
  <si>
    <t>ORDAK Sławomir</t>
  </si>
  <si>
    <t>[ 39 ]</t>
  </si>
  <si>
    <t>[ 121 ]</t>
  </si>
  <si>
    <t>HEJMOWSKI Sylwester</t>
  </si>
  <si>
    <t>[ 157 ]</t>
  </si>
  <si>
    <t>KRYŻA Arkadiusz</t>
  </si>
  <si>
    <t>[ 153 ]</t>
  </si>
  <si>
    <t>SOŁTYS Katarzyna</t>
  </si>
  <si>
    <t>SOMINKA Andrzej</t>
  </si>
  <si>
    <t>Darłowo</t>
  </si>
  <si>
    <t>[ 200 ]</t>
  </si>
  <si>
    <t>DOMEL Dariusz</t>
  </si>
  <si>
    <t>ZZWT w Gdyni</t>
  </si>
  <si>
    <t>Pruszcz Gdański</t>
  </si>
  <si>
    <t>[ 299 ]</t>
  </si>
  <si>
    <t>MIERZEJEWSKI Sylwester</t>
  </si>
  <si>
    <t>[ 38 ]</t>
  </si>
  <si>
    <t>[ 14 ]</t>
  </si>
  <si>
    <t>[ 85 ]</t>
  </si>
  <si>
    <t>[ 324 ]</t>
  </si>
  <si>
    <t>[ 194 ]</t>
  </si>
  <si>
    <t>[ 390 ]</t>
  </si>
  <si>
    <t>[ 396 ]</t>
  </si>
  <si>
    <t>TUSK Paweł</t>
  </si>
  <si>
    <t>[ 145 ]</t>
  </si>
  <si>
    <t>Parkrun Gdynia</t>
  </si>
  <si>
    <t>Suchy Dwór</t>
  </si>
  <si>
    <t>[ 276 ]</t>
  </si>
  <si>
    <t>KULTYS Artur</t>
  </si>
  <si>
    <t>[ 147 ]</t>
  </si>
  <si>
    <t>[ 44 ]</t>
  </si>
  <si>
    <t>BURSZCZAN Mariusz</t>
  </si>
  <si>
    <t>[ 195 ]</t>
  </si>
  <si>
    <t>[ 96 ]</t>
  </si>
  <si>
    <t>[ 159 ]</t>
  </si>
  <si>
    <t>CIEŚLAK Tomasz</t>
  </si>
  <si>
    <t>[ 18 ]</t>
  </si>
  <si>
    <t>BŁOŃSKI Roman</t>
  </si>
  <si>
    <t>[ 266 ]</t>
  </si>
  <si>
    <t>[ 33 ]</t>
  </si>
  <si>
    <t>CYNKIEL Maciej</t>
  </si>
  <si>
    <t>[ 224 ]</t>
  </si>
  <si>
    <t>[ 263 ]</t>
  </si>
  <si>
    <t>dOW</t>
  </si>
  <si>
    <t>[ 149 ]</t>
  </si>
  <si>
    <t>LENCZOWSKI Piotr</t>
  </si>
  <si>
    <t>[ 364 ]</t>
  </si>
  <si>
    <t>SOBIESIAK Rafał</t>
  </si>
  <si>
    <t>Baza 44</t>
  </si>
  <si>
    <t>[ 155 ]</t>
  </si>
  <si>
    <t>KARPOWICZ Bartosz</t>
  </si>
  <si>
    <t>[ 101 ]</t>
  </si>
  <si>
    <t>JANUS Mirosław</t>
  </si>
  <si>
    <t>[ 150 ]</t>
  </si>
  <si>
    <t>MATUSZEWSKI Marek</t>
  </si>
  <si>
    <t>[ 375 ]</t>
  </si>
  <si>
    <t>STUDENT Tomasz</t>
  </si>
  <si>
    <t>Bojano</t>
  </si>
  <si>
    <t>CETRA Łukasz</t>
  </si>
  <si>
    <t>[ 24 ]</t>
  </si>
  <si>
    <t>CZAJA Mariusz</t>
  </si>
  <si>
    <t>Białogóra</t>
  </si>
  <si>
    <t>[ 210 ]</t>
  </si>
  <si>
    <t>[ 134 ]</t>
  </si>
  <si>
    <t>[ 51 ]</t>
  </si>
  <si>
    <t>DZICZEK Przemysław</t>
  </si>
  <si>
    <t>[ 368 ]</t>
  </si>
  <si>
    <t>[ 257 ]</t>
  </si>
  <si>
    <t>KOSMALSKI Piotr</t>
  </si>
  <si>
    <t>[ 205 ]</t>
  </si>
  <si>
    <t>DYDYNA Krzysztof</t>
  </si>
  <si>
    <t>ZZWT Gdynia</t>
  </si>
  <si>
    <t>Kąty Rybackie</t>
  </si>
  <si>
    <t>[ 154 ]</t>
  </si>
  <si>
    <t>GŁAZIK Tomasz</t>
  </si>
  <si>
    <t>[ 267 ]</t>
  </si>
  <si>
    <t>[ 64 ]</t>
  </si>
  <si>
    <t>[ 209 ]</t>
  </si>
  <si>
    <t>ENGLERT Paweł</t>
  </si>
  <si>
    <t>BHMW_Gdynia</t>
  </si>
  <si>
    <t>[ 32 ]</t>
  </si>
  <si>
    <t>BRYŁKA Andrzej</t>
  </si>
  <si>
    <t>ŁOTOCKA Olga</t>
  </si>
  <si>
    <t>[ 333 ]</t>
  </si>
  <si>
    <t>POLEWSKI Robert</t>
  </si>
  <si>
    <t>[ 21 ]</t>
  </si>
  <si>
    <t>SŁUPEK Jacek</t>
  </si>
  <si>
    <t>SZYMANIEWSKI Paweł</t>
  </si>
  <si>
    <t>[ 73 ]</t>
  </si>
  <si>
    <t>21 BLT Świdwin</t>
  </si>
  <si>
    <t>Świdwin</t>
  </si>
  <si>
    <t>[ 338 ]</t>
  </si>
  <si>
    <t>PUSDROWSKI Michał</t>
  </si>
  <si>
    <t>[ 242 ]</t>
  </si>
  <si>
    <t>Mosty</t>
  </si>
  <si>
    <t>[ 123 ]</t>
  </si>
  <si>
    <t>FOGT-KLOCKOWSKA Monika</t>
  </si>
  <si>
    <t>[ 240 ]</t>
  </si>
  <si>
    <t>[ 359 ]</t>
  </si>
  <si>
    <t>SIKORSKI Robert</t>
  </si>
  <si>
    <t>[ 74 ]</t>
  </si>
  <si>
    <t>[ 188 ]</t>
  </si>
  <si>
    <t>[ 272 ]</t>
  </si>
  <si>
    <t>[ 284 ]</t>
  </si>
  <si>
    <t>LEWANDOWSKI Tomasz</t>
  </si>
  <si>
    <t>[ 160 ]</t>
  </si>
  <si>
    <t>DALECKI Przemysław</t>
  </si>
  <si>
    <t>[ 274 ]</t>
  </si>
  <si>
    <t>KULA Grzegorz</t>
  </si>
  <si>
    <t>[ 109 ]</t>
  </si>
  <si>
    <t>JÓSKOWSKI Bogdan</t>
  </si>
  <si>
    <t>[ 236 ]</t>
  </si>
  <si>
    <t>[ 91 ]</t>
  </si>
  <si>
    <t>WITTMANN Marcin</t>
  </si>
  <si>
    <t>CHYŁA Tomasz</t>
  </si>
  <si>
    <t>[ 42 ]</t>
  </si>
  <si>
    <t>[ 277 ]</t>
  </si>
  <si>
    <t>[ 415 ]</t>
  </si>
  <si>
    <t>ZARZYCKI Krzysztof</t>
  </si>
  <si>
    <t>[ 131 ]</t>
  </si>
  <si>
    <t>WĄŻ Mariusz</t>
  </si>
  <si>
    <t>[ 262 ]</t>
  </si>
  <si>
    <t>[ 286 ]</t>
  </si>
  <si>
    <t>[ 178 ]</t>
  </si>
  <si>
    <t>BROWARCZYK Tomasz</t>
  </si>
  <si>
    <t>Łebieńska Huta</t>
  </si>
  <si>
    <t>[ 111 ]</t>
  </si>
  <si>
    <t>KEMPIŃSKI Arkadiusz</t>
  </si>
  <si>
    <t>PŁATEK Krzysztof</t>
  </si>
  <si>
    <t>ORP GROM</t>
  </si>
  <si>
    <t>[ 52 ]</t>
  </si>
  <si>
    <t>TURKOWSKI Andrzej</t>
  </si>
  <si>
    <t>[ 311 ]</t>
  </si>
  <si>
    <t>NIEDZIELA Piotr</t>
  </si>
  <si>
    <t>[ 361 ]</t>
  </si>
  <si>
    <t>SKOPIŃSKI Bogdan</t>
  </si>
  <si>
    <t>[ 418 ]</t>
  </si>
  <si>
    <t>ZEGARLICKI Zygmunt</t>
  </si>
  <si>
    <t>[ 369 ]</t>
  </si>
  <si>
    <t>STAŃCZUK Piotr</t>
  </si>
  <si>
    <t>[ 103 ]</t>
  </si>
  <si>
    <t>Pasłęk</t>
  </si>
  <si>
    <t>[ 400 ]</t>
  </si>
  <si>
    <t>WENCLEWSKI Artur</t>
  </si>
  <si>
    <t>[ 71 ]</t>
  </si>
  <si>
    <t>KLEIN Krzysztof</t>
  </si>
  <si>
    <t>[ 122 ]</t>
  </si>
  <si>
    <t>LEGIEĆ Paweł</t>
  </si>
  <si>
    <t>[ 1 ]</t>
  </si>
  <si>
    <t>JAWORSKI Krzysztof</t>
  </si>
  <si>
    <t>[ 4 ]</t>
  </si>
  <si>
    <t>CICHOŃCZUK Antoni</t>
  </si>
  <si>
    <t>[ 223 ]</t>
  </si>
  <si>
    <t>[ 215 ]</t>
  </si>
  <si>
    <t>[ 287 ]</t>
  </si>
  <si>
    <t>[ 170 ]</t>
  </si>
  <si>
    <t>[ 386 ]</t>
  </si>
  <si>
    <t>[ 151 ]</t>
  </si>
  <si>
    <t>TOWŚCIK Grzegorz</t>
  </si>
  <si>
    <t>[ 237 ]</t>
  </si>
  <si>
    <t>JARZĘBIŃSKI Rafał</t>
  </si>
  <si>
    <t>KULASZEWSKI Piotr</t>
  </si>
  <si>
    <t>Kościerzyna</t>
  </si>
  <si>
    <t>[ 146 ]</t>
  </si>
  <si>
    <t>[ 411 ]</t>
  </si>
  <si>
    <t>[ 326 ]</t>
  </si>
  <si>
    <t>[ 244 ]</t>
  </si>
  <si>
    <t>KASPEROWICZ Krzysztof</t>
  </si>
  <si>
    <t>Rumia / Lubsko</t>
  </si>
  <si>
    <t>[ 243 ]</t>
  </si>
  <si>
    <t>KARPUSIEWICZ Tomasz</t>
  </si>
  <si>
    <t>[ 337 ]</t>
  </si>
  <si>
    <t>PSZCZÓŁKOWSKI Tomasz</t>
  </si>
  <si>
    <t>[ 353 ]</t>
  </si>
  <si>
    <t>[ 201 ]</t>
  </si>
  <si>
    <t>DRAGAN Karol</t>
  </si>
  <si>
    <t>[ 196 ]</t>
  </si>
  <si>
    <t>[ 181 ]</t>
  </si>
  <si>
    <t>KUJATT Wojciech</t>
  </si>
  <si>
    <t>[ 313 ]</t>
  </si>
  <si>
    <t>NOWAK Sebastian</t>
  </si>
  <si>
    <t>[ 11 ]</t>
  </si>
  <si>
    <t>TOMALA Justyna</t>
  </si>
  <si>
    <t>[ 220 ]</t>
  </si>
  <si>
    <t>Świnoujście</t>
  </si>
  <si>
    <t>[ 370 ]</t>
  </si>
  <si>
    <t>STASIAK Paweł</t>
  </si>
  <si>
    <t>[ 320 ]</t>
  </si>
  <si>
    <t>BECZEK Aleksandra</t>
  </si>
  <si>
    <t>[ 68 ]</t>
  </si>
  <si>
    <t>[ 63 ]</t>
  </si>
  <si>
    <t>[ 261 ]</t>
  </si>
  <si>
    <t>KOWALSKI Marcin</t>
  </si>
  <si>
    <t>[ 67 ]</t>
  </si>
  <si>
    <t>[ 354 ]</t>
  </si>
  <si>
    <t>[ 239 ]</t>
  </si>
  <si>
    <t>KALETA Marcin</t>
  </si>
  <si>
    <t>ORP KASZUB</t>
  </si>
  <si>
    <t>[ 248 ]</t>
  </si>
  <si>
    <t>KIEDROWICZ Bartosz</t>
  </si>
  <si>
    <t>KRMW</t>
  </si>
  <si>
    <t>[ 241 ]</t>
  </si>
  <si>
    <t>[ 232 ]</t>
  </si>
  <si>
    <t>[ 422 ]</t>
  </si>
  <si>
    <t>KOWALSKA Iwona</t>
  </si>
  <si>
    <t>[ 234 ]</t>
  </si>
  <si>
    <t>JAGUŚ Łukasz</t>
  </si>
  <si>
    <t>[ 383 ]</t>
  </si>
  <si>
    <t>SZRAMA Marian</t>
  </si>
  <si>
    <t>[ 229 ]</t>
  </si>
  <si>
    <t>[ 407 ]</t>
  </si>
  <si>
    <t>[ 238 ]</t>
  </si>
  <si>
    <t>[ 25 ]</t>
  </si>
  <si>
    <t>BUNDZ Agnieszka</t>
  </si>
  <si>
    <t>[ 256 ]</t>
  </si>
  <si>
    <t>KORPAL Krzysztof</t>
  </si>
  <si>
    <t>[ 401 ]</t>
  </si>
  <si>
    <t>WENTOWSKI Krzysztof</t>
  </si>
  <si>
    <t>[ 412 ]</t>
  </si>
  <si>
    <t>ZABROCKI Radosław</t>
  </si>
  <si>
    <t>Czeczewo</t>
  </si>
  <si>
    <t>[ 129 ]</t>
  </si>
  <si>
    <t>[ 199 ]</t>
  </si>
  <si>
    <t>[ 300 ]</t>
  </si>
  <si>
    <t>[ 345 ]</t>
  </si>
  <si>
    <t>REJENT Piotr</t>
  </si>
  <si>
    <t>[ 213 ]</t>
  </si>
  <si>
    <t>FURMANN Łukasz</t>
  </si>
  <si>
    <t>OKONEK Tomasz</t>
  </si>
  <si>
    <t>[ 219 ]</t>
  </si>
  <si>
    <t>MAZURKIEWICZ Mariusz</t>
  </si>
  <si>
    <t>[ 193 ]</t>
  </si>
  <si>
    <t>CZERLIKOWSKI Mariusz</t>
  </si>
  <si>
    <t>[ 349 ]</t>
  </si>
  <si>
    <t>ROGIŃSKI Dariusz</t>
  </si>
  <si>
    <t>[ 75 ]</t>
  </si>
  <si>
    <t>JURKIEWICZ Mariusz</t>
  </si>
  <si>
    <t>[ 233 ]</t>
  </si>
  <si>
    <t>IMIANOWSKI Jerzy</t>
  </si>
  <si>
    <t>[ 281 ]</t>
  </si>
  <si>
    <t>[ 175 ]</t>
  </si>
  <si>
    <t>[ 380 ]</t>
  </si>
  <si>
    <t>SZCZYPKA Arkadiusz</t>
  </si>
  <si>
    <t>[ 381 ]</t>
  </si>
  <si>
    <t>SZMIGIERO Arkadiusz</t>
  </si>
  <si>
    <t>[ 206 ]</t>
  </si>
  <si>
    <t>DYMOWSKI Artur</t>
  </si>
  <si>
    <t>Submarine Team</t>
  </si>
  <si>
    <t>[ 285 ]</t>
  </si>
  <si>
    <t>LEWIŃSKA Agnieszka</t>
  </si>
  <si>
    <t>[ 312 ]</t>
  </si>
  <si>
    <t>[ 163 ]</t>
  </si>
  <si>
    <t>[ 130 ]</t>
  </si>
  <si>
    <t>ŚLIWIŃSKA Katarzyna</t>
  </si>
  <si>
    <t>[ 246 ]</t>
  </si>
  <si>
    <t>KEMPCZYŃSKI Piotr</t>
  </si>
  <si>
    <t>[ 336 ]</t>
  </si>
  <si>
    <t>PRZYMORSKI Waldemar</t>
  </si>
  <si>
    <t>[ 251 ]</t>
  </si>
  <si>
    <t>KLEBBA Krzysztof</t>
  </si>
  <si>
    <t>LZS Łebcz</t>
  </si>
  <si>
    <t>[ 347 ]</t>
  </si>
  <si>
    <t>REMBOWSKI Marcin</t>
  </si>
  <si>
    <t>[ 288 ]</t>
  </si>
  <si>
    <t>ŁOWICKA-BRYŁA Izabela</t>
  </si>
  <si>
    <t>[ 352 ]</t>
  </si>
  <si>
    <t>ROZALEWICZ Szymon</t>
  </si>
  <si>
    <t>[ 216 ]</t>
  </si>
  <si>
    <t>Pogórze</t>
  </si>
  <si>
    <t>[ 384 ]</t>
  </si>
  <si>
    <t>[ 391 ]</t>
  </si>
  <si>
    <t>TÓRZ Andrzej</t>
  </si>
  <si>
    <t>[ 371 ]</t>
  </si>
  <si>
    <t>STAWICKI Marek</t>
  </si>
  <si>
    <t>Smołdzino</t>
  </si>
  <si>
    <t>[ 102 ]</t>
  </si>
  <si>
    <t>PIÓRKOWSKI Marcin</t>
  </si>
  <si>
    <t>[ 264 ]</t>
  </si>
  <si>
    <t>KREFT Maciej</t>
  </si>
  <si>
    <t>[ 269 ]</t>
  </si>
  <si>
    <t>[ 139 ]</t>
  </si>
  <si>
    <t>[ 211 ]</t>
  </si>
  <si>
    <t>FRĄCKOWIAK Tomasz</t>
  </si>
  <si>
    <t>[ 289 ]</t>
  </si>
  <si>
    <t>[ 53 ]</t>
  </si>
  <si>
    <t>[ 297 ]</t>
  </si>
  <si>
    <t>MICHALSKI Zygmunt</t>
  </si>
  <si>
    <t>[ 204 ]</t>
  </si>
  <si>
    <t>DUDEK Mariusz</t>
  </si>
  <si>
    <t>OSNIP ACTIV TEAM</t>
  </si>
  <si>
    <t>[ 227 ]</t>
  </si>
  <si>
    <t>[ 301 ]</t>
  </si>
  <si>
    <t>[ 296 ]</t>
  </si>
  <si>
    <t>[ 10 ]</t>
  </si>
  <si>
    <t>[ 341 ]</t>
  </si>
  <si>
    <t>[ 161 ]</t>
  </si>
  <si>
    <t>[ 351 ]</t>
  </si>
  <si>
    <t>ROPELA Andrzej</t>
  </si>
  <si>
    <t>Kiełpino</t>
  </si>
  <si>
    <t>[ 304 ]</t>
  </si>
  <si>
    <t>MIOTK Michał</t>
  </si>
  <si>
    <t>[ 43 ]</t>
  </si>
  <si>
    <t>[ 164 ]</t>
  </si>
  <si>
    <t>Morska Jednostka Rakietowa</t>
  </si>
  <si>
    <t>[ 5 ]</t>
  </si>
  <si>
    <t>KAŹMIERCZAK Marian</t>
  </si>
  <si>
    <t>[ 174 ]</t>
  </si>
  <si>
    <t>[ 136 ]</t>
  </si>
  <si>
    <t>[ 402 ]</t>
  </si>
  <si>
    <t>[ 144 ]</t>
  </si>
  <si>
    <t>[ 142 ]</t>
  </si>
  <si>
    <t>[ 279 ]</t>
  </si>
  <si>
    <t>KWAŚNY Damian</t>
  </si>
  <si>
    <t>ORP</t>
  </si>
  <si>
    <t>[ 395 ]</t>
  </si>
  <si>
    <t>TURCZYN Grzegorz</t>
  </si>
  <si>
    <t>[ 218 ]</t>
  </si>
  <si>
    <t>[ 23 ]</t>
  </si>
  <si>
    <t>[ 152 ]</t>
  </si>
  <si>
    <t>MATEJCZYK-WALETKO Dorota</t>
  </si>
  <si>
    <t>[ 357 ]</t>
  </si>
  <si>
    <t>SAWICKI Piotr</t>
  </si>
  <si>
    <t>[ 110 ]</t>
  </si>
  <si>
    <t>PIKTEL Wojciech</t>
  </si>
  <si>
    <t>[ 406 ]</t>
  </si>
  <si>
    <t>[ 310 ]</t>
  </si>
  <si>
    <t>MULLER Tadeusz</t>
  </si>
  <si>
    <t>[ 249 ]</t>
  </si>
  <si>
    <t>[ 419 ]</t>
  </si>
  <si>
    <t>[ 424 ]</t>
  </si>
  <si>
    <t>BOCZEK Grzegorz</t>
  </si>
  <si>
    <t>[ 29 ]</t>
  </si>
  <si>
    <t>[ 30 ]</t>
  </si>
  <si>
    <t>[ 367 ]</t>
  </si>
  <si>
    <t>[ 135 ]</t>
  </si>
  <si>
    <t>WALETKO Grzegorz</t>
  </si>
  <si>
    <t>[ 360 ]</t>
  </si>
  <si>
    <t>SITKO-BAJORSKI Antoni</t>
  </si>
  <si>
    <t>[ 217 ]</t>
  </si>
  <si>
    <t>GAWRYŚ Rafał</t>
  </si>
  <si>
    <t>[ 292 ]</t>
  </si>
  <si>
    <t>MARCINIAK Adam</t>
  </si>
  <si>
    <t>REBELS LEGION TEAM</t>
  </si>
  <si>
    <t>[ 57 ]</t>
  </si>
  <si>
    <t>SAWIRSKI Krzysztof</t>
  </si>
  <si>
    <t>[ 421 ]</t>
  </si>
  <si>
    <t>[ 214 ]</t>
  </si>
  <si>
    <t>GAFFKE Krzysztof</t>
  </si>
  <si>
    <t>[ 235 ]</t>
  </si>
  <si>
    <t>[ 295 ]</t>
  </si>
  <si>
    <t>MASZOTA Waldemar</t>
  </si>
  <si>
    <t>dZH MW</t>
  </si>
  <si>
    <t>[ 231 ]</t>
  </si>
  <si>
    <t>HINCA Bożena</t>
  </si>
  <si>
    <t>[ 283 ]</t>
  </si>
  <si>
    <t>[ 340 ]</t>
  </si>
  <si>
    <t>PUZDROWSKI Jacek</t>
  </si>
  <si>
    <t>[ 339 ]</t>
  </si>
  <si>
    <t>PUZDROWSKA Joanna</t>
  </si>
  <si>
    <t>GROSZYK Agata</t>
  </si>
  <si>
    <t>[ 207 ]</t>
  </si>
  <si>
    <t>DYMYTER Grzegorz</t>
  </si>
  <si>
    <t>Gościcino</t>
  </si>
  <si>
    <t>[ 9 ]</t>
  </si>
  <si>
    <t>[ 166 ]</t>
  </si>
  <si>
    <t>BARANOWSKI Marek</t>
  </si>
  <si>
    <t>[ 93 ]</t>
  </si>
  <si>
    <t>[ 65 ]</t>
  </si>
  <si>
    <t>[ 254 ]</t>
  </si>
  <si>
    <t>[ 258 ]</t>
  </si>
  <si>
    <t>KOTUŁA Andrzej</t>
  </si>
  <si>
    <t>[ 392 ]</t>
  </si>
  <si>
    <t>TÓRZ Michał</t>
  </si>
  <si>
    <t>[ 328 ]</t>
  </si>
  <si>
    <t>PIOCH Radosław</t>
  </si>
  <si>
    <t>3FO HQ</t>
  </si>
  <si>
    <t>[ 190 ]</t>
  </si>
  <si>
    <t>CZAPLICKI Sławomir</t>
  </si>
  <si>
    <t>ALBINIAK Przemysław</t>
  </si>
  <si>
    <t>[ 56 ]</t>
  </si>
  <si>
    <t>KROSNOWSKI Grzegorz</t>
  </si>
  <si>
    <t>[ 378 ]</t>
  </si>
  <si>
    <t>[ 372 ]</t>
  </si>
  <si>
    <t>STEMPNIAK Zbigniew</t>
  </si>
  <si>
    <t>[ 87 ]</t>
  </si>
  <si>
    <t>ŻYŁKA Milena</t>
  </si>
  <si>
    <t>[ 28 ]</t>
  </si>
  <si>
    <t>[ 303 ]</t>
  </si>
  <si>
    <t>[ 27 ]</t>
  </si>
  <si>
    <t>[ 255 ]</t>
  </si>
  <si>
    <t>KOPYT Rafał</t>
  </si>
  <si>
    <t>[ 70 ]</t>
  </si>
  <si>
    <t>PŁOCKI Adam</t>
  </si>
  <si>
    <t>[ 168 ]</t>
  </si>
  <si>
    <t>[ 316 ]</t>
  </si>
  <si>
    <t>OLEJNIK Sylwia</t>
  </si>
  <si>
    <t>[ 245 ]</t>
  </si>
  <si>
    <t>[ 321 ]</t>
  </si>
  <si>
    <t>PAŁACHA Maciej</t>
  </si>
  <si>
    <t>[ 423 ]</t>
  </si>
  <si>
    <t>PRACOŃ Maciej</t>
  </si>
  <si>
    <t>[ 346 ]</t>
  </si>
  <si>
    <t>REJMANOWSKI Ryszard</t>
  </si>
  <si>
    <t>SG SQUAD</t>
  </si>
  <si>
    <t>[ 259 ]</t>
  </si>
  <si>
    <t>[ 293 ]</t>
  </si>
  <si>
    <t>[ 278 ]</t>
  </si>
  <si>
    <t>[ 225 ]</t>
  </si>
  <si>
    <t>GRĘDA Tomasz</t>
  </si>
  <si>
    <t>[ 230 ]</t>
  </si>
  <si>
    <t>[ 100 ]</t>
  </si>
  <si>
    <t>[ 252 ]</t>
  </si>
  <si>
    <t>KLOCKOWSKI Maciej</t>
  </si>
  <si>
    <t>[ 358 ]</t>
  </si>
  <si>
    <t>SECH Anna</t>
  </si>
  <si>
    <t>MORSKA JEDNOSTKA RAKIETOWA</t>
  </si>
  <si>
    <t>[ 355 ]</t>
  </si>
  <si>
    <t>[ 7 ]</t>
  </si>
  <si>
    <t>[ 6 ]</t>
  </si>
  <si>
    <t>PILSKI Andrzej</t>
  </si>
  <si>
    <t>Frombork</t>
  </si>
  <si>
    <t>[ 416 ]</t>
  </si>
  <si>
    <t>[ 376 ]</t>
  </si>
  <si>
    <t>STUDENT Beata</t>
  </si>
  <si>
    <t>[ 377 ]</t>
  </si>
  <si>
    <t>[ 330 ]</t>
  </si>
  <si>
    <t>PLEWIŃSKI Rafał</t>
  </si>
  <si>
    <t>[ 133 ]</t>
  </si>
  <si>
    <t>[ 414 ]</t>
  </si>
  <si>
    <t>ZALEWSKI Grzesiek</t>
  </si>
  <si>
    <t>[ 253 ]</t>
  </si>
  <si>
    <t>[ 171 ]</t>
  </si>
  <si>
    <t>[ 302 ]</t>
  </si>
  <si>
    <t>MIKUCKA Malwina</t>
  </si>
  <si>
    <t>[ 420 ]</t>
  </si>
  <si>
    <t>[ 46 ]</t>
  </si>
  <si>
    <t>[ 403 ]</t>
  </si>
  <si>
    <t>[ 35 ]</t>
  </si>
  <si>
    <t>[ 226 ]</t>
  </si>
  <si>
    <t>[ 40 ]</t>
  </si>
  <si>
    <t>[ 290 ]</t>
  </si>
  <si>
    <t>[ 374 ]</t>
  </si>
  <si>
    <t>[ 373 ]</t>
  </si>
  <si>
    <t>STEMPNIAK Katarzyna</t>
  </si>
  <si>
    <t>[ 393 ]</t>
  </si>
  <si>
    <t>[ 212 ]</t>
  </si>
  <si>
    <t>[ 404 ]</t>
  </si>
  <si>
    <t>[ 273 ]</t>
  </si>
  <si>
    <t>[ 187 ]</t>
  </si>
  <si>
    <t>[ 329 ]</t>
  </si>
  <si>
    <t>+0:00:00</t>
  </si>
  <si>
    <t>+0:03:23</t>
  </si>
  <si>
    <t>+0:04:29</t>
  </si>
  <si>
    <t>+0:04:31</t>
  </si>
  <si>
    <t>+0:04:40</t>
  </si>
  <si>
    <t>Biegamyrazem</t>
  </si>
  <si>
    <t>+0:04:59</t>
  </si>
  <si>
    <t>+0:05:17</t>
  </si>
  <si>
    <t>+0:05:39</t>
  </si>
  <si>
    <t>+0:05:52</t>
  </si>
  <si>
    <t>+0:06:04</t>
  </si>
  <si>
    <t>+0:06:11</t>
  </si>
  <si>
    <t>+0:06:13</t>
  </si>
  <si>
    <t>biegamyrazem</t>
  </si>
  <si>
    <t>+0:06:30</t>
  </si>
  <si>
    <t>+0:06:32</t>
  </si>
  <si>
    <t>+0:06:52</t>
  </si>
  <si>
    <t>+0:07:23</t>
  </si>
  <si>
    <t>+0:07:27</t>
  </si>
  <si>
    <t>+0:07:45</t>
  </si>
  <si>
    <t>+0:07:46</t>
  </si>
  <si>
    <t>+0:07:49</t>
  </si>
  <si>
    <t>+0:08:04</t>
  </si>
  <si>
    <t>+0:08:06</t>
  </si>
  <si>
    <t>+0:08:10</t>
  </si>
  <si>
    <t>+0:08:44</t>
  </si>
  <si>
    <t>+0:08:47</t>
  </si>
  <si>
    <t>+0:09:11</t>
  </si>
  <si>
    <t>+0:09:26</t>
  </si>
  <si>
    <t>+0:09:40</t>
  </si>
  <si>
    <t>+0:09:44</t>
  </si>
  <si>
    <t>+0:09:47</t>
  </si>
  <si>
    <t>+0:09:50</t>
  </si>
  <si>
    <t>+0:09:52</t>
  </si>
  <si>
    <t>+0:10:11</t>
  </si>
  <si>
    <t>+0:10:35</t>
  </si>
  <si>
    <t>+0:10:44</t>
  </si>
  <si>
    <t>+0:10:47</t>
  </si>
  <si>
    <t>+0:10:51</t>
  </si>
  <si>
    <t>+0:10:54</t>
  </si>
  <si>
    <t>+0:11:00</t>
  </si>
  <si>
    <t>+0:11:03</t>
  </si>
  <si>
    <t>+0:11:06</t>
  </si>
  <si>
    <t>+0:11:09</t>
  </si>
  <si>
    <t>+0:11:11</t>
  </si>
  <si>
    <t>+0:11:14</t>
  </si>
  <si>
    <t>+0:11:15</t>
  </si>
  <si>
    <t>+0:11:20</t>
  </si>
  <si>
    <t>+0:11:22</t>
  </si>
  <si>
    <t>+0:11:23</t>
  </si>
  <si>
    <t>+0:11:28</t>
  </si>
  <si>
    <t>+0:11:31</t>
  </si>
  <si>
    <t>+0:11:46</t>
  </si>
  <si>
    <t>+0:11:48</t>
  </si>
  <si>
    <t>+0:11:55</t>
  </si>
  <si>
    <t>+0:12:04</t>
  </si>
  <si>
    <t>+0:12:05</t>
  </si>
  <si>
    <t>+0:12:10</t>
  </si>
  <si>
    <t>+0:12:17</t>
  </si>
  <si>
    <t>+0:12:20</t>
  </si>
  <si>
    <t>+0:12:29</t>
  </si>
  <si>
    <t>+0:12:39</t>
  </si>
  <si>
    <t>+0:12:48</t>
  </si>
  <si>
    <t>+0:12:50</t>
  </si>
  <si>
    <t>+0:12:53</t>
  </si>
  <si>
    <t>+0:12:59</t>
  </si>
  <si>
    <t>+0:13:00</t>
  </si>
  <si>
    <t>+0:13:05</t>
  </si>
  <si>
    <t>+0:13:08</t>
  </si>
  <si>
    <t>+0:13:20</t>
  </si>
  <si>
    <t>+0:13:24</t>
  </si>
  <si>
    <t>+0:13:25</t>
  </si>
  <si>
    <t>+0:13:36</t>
  </si>
  <si>
    <t>+0:13:41</t>
  </si>
  <si>
    <t>+0:13:52</t>
  </si>
  <si>
    <t>+0:14:05</t>
  </si>
  <si>
    <t>+0:14:15</t>
  </si>
  <si>
    <t>+0:14:19</t>
  </si>
  <si>
    <t>+0:14:36</t>
  </si>
  <si>
    <t>+0:14:39</t>
  </si>
  <si>
    <t>+0:14:41</t>
  </si>
  <si>
    <t>+0:14:43</t>
  </si>
  <si>
    <t>+0:14:54</t>
  </si>
  <si>
    <t>+0:15:08</t>
  </si>
  <si>
    <t>+0:15:12</t>
  </si>
  <si>
    <t>+0:15:19</t>
  </si>
  <si>
    <t>+0:15:27</t>
  </si>
  <si>
    <t>+0:15:43</t>
  </si>
  <si>
    <t>+0:15:55</t>
  </si>
  <si>
    <t>+0:16:01</t>
  </si>
  <si>
    <t>+0:16:12</t>
  </si>
  <si>
    <t>+0:16:21</t>
  </si>
  <si>
    <t>+0:16:22</t>
  </si>
  <si>
    <t>+0:16:36</t>
  </si>
  <si>
    <t>+0:16:43</t>
  </si>
  <si>
    <t>+0:16:44</t>
  </si>
  <si>
    <t>+0:16:47</t>
  </si>
  <si>
    <t>+0:16:53</t>
  </si>
  <si>
    <t>+0:16:54</t>
  </si>
  <si>
    <t>+0:16:56</t>
  </si>
  <si>
    <t>+0:17:00</t>
  </si>
  <si>
    <t>+0:17:05</t>
  </si>
  <si>
    <t>+0:17:36</t>
  </si>
  <si>
    <t>+0:17:52</t>
  </si>
  <si>
    <t>+0:18:07</t>
  </si>
  <si>
    <t>+0:18:17</t>
  </si>
  <si>
    <t>+0:19:05</t>
  </si>
  <si>
    <t>+0:19:23</t>
  </si>
  <si>
    <t>+0:20:11</t>
  </si>
  <si>
    <t>+0:25:19</t>
  </si>
  <si>
    <t>Miejsce</t>
  </si>
  <si>
    <t>+0:05:42</t>
  </si>
  <si>
    <t>+0:06:39</t>
  </si>
  <si>
    <t>+0:06:41</t>
  </si>
  <si>
    <t>+0:06:50</t>
  </si>
  <si>
    <t>+0:07:13</t>
  </si>
  <si>
    <t>+0:08:15</t>
  </si>
  <si>
    <t>+0:08:25</t>
  </si>
  <si>
    <t>+0:09:31</t>
  </si>
  <si>
    <t>+0:09:35</t>
  </si>
  <si>
    <t>+0:09:51</t>
  </si>
  <si>
    <t>+0:10:00</t>
  </si>
  <si>
    <t>+0:10:02</t>
  </si>
  <si>
    <t>+0:10:04</t>
  </si>
  <si>
    <t>+0:10:09</t>
  </si>
  <si>
    <t>+0:10:16</t>
  </si>
  <si>
    <t>+0:10:23</t>
  </si>
  <si>
    <t>+0:10:37</t>
  </si>
  <si>
    <t>+0:10:43</t>
  </si>
  <si>
    <t>+0:11:12</t>
  </si>
  <si>
    <t>+0:11:18</t>
  </si>
  <si>
    <t>+0:11:26</t>
  </si>
  <si>
    <t>+0:11:49</t>
  </si>
  <si>
    <t>+0:11:54</t>
  </si>
  <si>
    <t>+0:12:00</t>
  </si>
  <si>
    <t>+0:12:07</t>
  </si>
  <si>
    <t>+0:12:52</t>
  </si>
  <si>
    <t>+0:12:57</t>
  </si>
  <si>
    <t>+0:13:50</t>
  </si>
  <si>
    <t>+0:14:00</t>
  </si>
  <si>
    <t>+0:14:23</t>
  </si>
  <si>
    <t>+0:14:28</t>
  </si>
  <si>
    <t>+0:14:37</t>
  </si>
  <si>
    <t>+0:14:38</t>
  </si>
  <si>
    <t>+0:14:45</t>
  </si>
  <si>
    <t>+0:14:50</t>
  </si>
  <si>
    <t>+0:15:17</t>
  </si>
  <si>
    <t>+0:15:18</t>
  </si>
  <si>
    <t>+0:15:39</t>
  </si>
  <si>
    <t>+0:15:48</t>
  </si>
  <si>
    <t>+0:15:53</t>
  </si>
  <si>
    <t>+0:16:03</t>
  </si>
  <si>
    <t>+0:16:10</t>
  </si>
  <si>
    <t>+0:16:38</t>
  </si>
  <si>
    <t>+0:16:48</t>
  </si>
  <si>
    <t>+0:17:34</t>
  </si>
  <si>
    <t>+0:17:39</t>
  </si>
  <si>
    <t>+0:20:55</t>
  </si>
  <si>
    <t>+0:10:49</t>
  </si>
  <si>
    <t>+0:14:32</t>
  </si>
  <si>
    <t>+0:17:24</t>
  </si>
  <si>
    <t>+0:20:21</t>
  </si>
  <si>
    <t>Czas zespołu</t>
  </si>
  <si>
    <t>+ 0:00:00</t>
  </si>
  <si>
    <t>ANDRYSKOWSKI Szymon</t>
  </si>
  <si>
    <t>CIERPISZ-SKOWROŃSKA Dagmara</t>
  </si>
  <si>
    <t>KAPELUCH Patrycja</t>
  </si>
  <si>
    <t>SZEMATOWICZ Karolina</t>
  </si>
  <si>
    <t>BAJDA Grzegorz</t>
  </si>
  <si>
    <t>CEMKA Tomasz</t>
  </si>
  <si>
    <t>DOPKE Kamil</t>
  </si>
  <si>
    <t>KLIMEK Przemyslaw</t>
  </si>
  <si>
    <t>KRAMER Krzysztof</t>
  </si>
  <si>
    <t>LEWANDOWSKI Maciej</t>
  </si>
  <si>
    <t>NIEDŹWIECKI Daniel</t>
  </si>
  <si>
    <t>STEMPNAKOWSKI Piotr</t>
  </si>
  <si>
    <t>SZEIBA Marcin</t>
  </si>
  <si>
    <t>TKACZYK Paweł</t>
  </si>
  <si>
    <t>WITOSZKA Jarosław</t>
  </si>
  <si>
    <t>ZAJKO Maciej</t>
  </si>
  <si>
    <t>ZAWADZKI Piotr</t>
  </si>
  <si>
    <t>DOWÓDZTWO 3 FLOTYLLI OKRĘTÓW</t>
  </si>
  <si>
    <t>AKADEMIA MARYNARKI WOJENNEJ / GOR</t>
  </si>
  <si>
    <t>ŚLĄZACZEK</t>
  </si>
  <si>
    <t>ORP "GEN. K. PUŁASKI"</t>
  </si>
  <si>
    <t>13 DYWIZJON TRAŁOWCÓW</t>
  </si>
  <si>
    <t>18 WOJSKOWY ODDZIAŁ GOSPODARCZY WEJHEROWO</t>
  </si>
  <si>
    <t>6. WOG USTKA</t>
  </si>
  <si>
    <t>6. OREL</t>
  </si>
  <si>
    <t>AKADEMIA MARYNARKI WOJENNEJ - 1 PLUTON</t>
  </si>
  <si>
    <t>CSLOG GRUPA/1109</t>
  </si>
  <si>
    <t>JW 2980 BRANIEWO</t>
  </si>
  <si>
    <t xml:space="preserve">AKADEMIA MARYNARKI WOJENNEJ - KADRA </t>
  </si>
  <si>
    <t xml:space="preserve">23. BAZA LOTNICTWA TAKTYCZNEGO </t>
  </si>
  <si>
    <t xml:space="preserve">15 GIŻYCKA BRYGADA ZMECHANIZOWANA II DRUŻYNA  </t>
  </si>
  <si>
    <t xml:space="preserve">15 GIŻYCKA BRYGADA ZMECHANIZOWANA </t>
  </si>
  <si>
    <t>PODODDZIAŁY 33DROP</t>
  </si>
  <si>
    <t>ORP BŁYSKAWICA</t>
  </si>
  <si>
    <t>WYMIATACZE</t>
  </si>
  <si>
    <t>20 BARTOSZYCKA BRYGADA ZMECHANIZOWANA</t>
  </si>
  <si>
    <t xml:space="preserve">31 BAZA LOTNICTWA TAKTYCZNEGO POZNAŃ </t>
  </si>
  <si>
    <t>IWSPSZ &amp; FRIENDS</t>
  </si>
  <si>
    <t>OSNIP ACTIVE TEAM</t>
  </si>
  <si>
    <t>MISIAK I PRZYJACIELE</t>
  </si>
  <si>
    <t>INSPEKTORAT WSPARCIA SIŁ ZBROJNYCH</t>
  </si>
  <si>
    <t>BOJANO BIEGA</t>
  </si>
  <si>
    <t>BIEGAMYRAZEM.PL</t>
  </si>
  <si>
    <t>ORP KOŚCIUSZKO 273</t>
  </si>
  <si>
    <t>KOŚCIUSZKI</t>
  </si>
  <si>
    <t>SOWA Wojciech</t>
  </si>
  <si>
    <t>PAWLICKI Rafał</t>
  </si>
  <si>
    <t>KUPIS Hubert</t>
  </si>
  <si>
    <t>PAGÓRSKI Jakub</t>
  </si>
  <si>
    <t>PATALON Przemysław</t>
  </si>
  <si>
    <t>KAMYSZ Mateusz</t>
  </si>
  <si>
    <t>MIZERA Katarzyna</t>
  </si>
  <si>
    <t>SZCZEPANIAK Bartosz</t>
  </si>
  <si>
    <t>MIELEWCZYK Cezary</t>
  </si>
  <si>
    <t>SKRZYPCZAK Marcin</t>
  </si>
  <si>
    <t>GÓRALSKI Piotr</t>
  </si>
  <si>
    <t>SIKORSKA Magda</t>
  </si>
  <si>
    <t>BURDA Sebastian</t>
  </si>
  <si>
    <t>KOMOROWSKA-SOŁODOWCZUK Katarzyna</t>
  </si>
  <si>
    <t>OSTOJA-LNISKA Beata</t>
  </si>
  <si>
    <t>ANTKOWIAK Mikołaj</t>
  </si>
  <si>
    <t>CIECIERSKI Maciej</t>
  </si>
  <si>
    <t>KIERZNIKIEWICZ Mateusz</t>
  </si>
  <si>
    <t>MRÓZ Karol</t>
  </si>
  <si>
    <t>WALENDZIAK Klaudiusz</t>
  </si>
  <si>
    <t>ZAWADZKA Paulina</t>
  </si>
  <si>
    <t>GOŁĘBIEWSKI Stefan</t>
  </si>
  <si>
    <t>LEWANDOWSKI Seweryn</t>
  </si>
  <si>
    <t>LIŚKIEWICZ Anna</t>
  </si>
  <si>
    <t>KRYSKE Bartosz</t>
  </si>
  <si>
    <t>ZARYCHTA Sandra</t>
  </si>
  <si>
    <t>ŁASTOWIECKI Radosław</t>
  </si>
  <si>
    <t>SOBOCIŃSKI Michał</t>
  </si>
  <si>
    <t>DIKTA Anna</t>
  </si>
  <si>
    <t>MARCINIEWICZ Marcin</t>
  </si>
  <si>
    <t>LESZEK Tomasz</t>
  </si>
  <si>
    <t>SIETKO SIERKIEWICZ Dominika</t>
  </si>
  <si>
    <t>LIPOWSKI Karol</t>
  </si>
  <si>
    <t>WENDERHOLM Przemysław</t>
  </si>
  <si>
    <t>JĘDRZEJCZYK Adam</t>
  </si>
  <si>
    <t>ALBIŃSKI Łukasz</t>
  </si>
  <si>
    <t>BIESZKE Izabela</t>
  </si>
  <si>
    <t>BIESZKE Rafał</t>
  </si>
  <si>
    <t>KOWALSKI Karol</t>
  </si>
  <si>
    <t>RAJEWICZ Krzysztof</t>
  </si>
  <si>
    <t>TARASIUK Paweł</t>
  </si>
  <si>
    <t>SIKORSKI Wojciech</t>
  </si>
  <si>
    <t>SZYMAŃSKA Katarzyna</t>
  </si>
  <si>
    <t>KŁOSIŃSKI Marian</t>
  </si>
  <si>
    <t>BRYJA Robert</t>
  </si>
  <si>
    <t>KOWALSKI Grzegorz</t>
  </si>
  <si>
    <t>DERING Hanna</t>
  </si>
  <si>
    <t>MAGUSIAK Agnieszka</t>
  </si>
  <si>
    <t>POTRYKUS Małgorzata</t>
  </si>
  <si>
    <t>KUBILUS Robert</t>
  </si>
  <si>
    <t>RUCIŃSKI Marek</t>
  </si>
  <si>
    <t>KAZYAKA Katarzyna</t>
  </si>
  <si>
    <t>HEJMOWSKI Marek</t>
  </si>
  <si>
    <t>PASISZ Daniel</t>
  </si>
  <si>
    <t>SZKAPLEWICZ Karolina</t>
  </si>
  <si>
    <t>KPW GDYNIA</t>
  </si>
  <si>
    <t>KASJAN Maciej</t>
  </si>
  <si>
    <t>WIELOWIEJSKA Dagmara</t>
  </si>
  <si>
    <t>[ 516 ]</t>
  </si>
  <si>
    <t>31 Baza Lotnictwa Taktycznego Poznań</t>
  </si>
  <si>
    <t>+0:00:28</t>
  </si>
  <si>
    <t>BORAWSKI Paweł</t>
  </si>
  <si>
    <t>GÓRNY Maciej</t>
  </si>
  <si>
    <t>Cslog Grupa</t>
  </si>
  <si>
    <t>Grupa</t>
  </si>
  <si>
    <t>LKS Zorza Gdynia</t>
  </si>
  <si>
    <t>JEDRASZEK Tomasz</t>
  </si>
  <si>
    <t>JW 3537</t>
  </si>
  <si>
    <t>Górzno</t>
  </si>
  <si>
    <t>Dobrocin</t>
  </si>
  <si>
    <t>[ 344 ]</t>
  </si>
  <si>
    <t>NIEPSUJ Marcin</t>
  </si>
  <si>
    <t>JW 3537 BRODNICA</t>
  </si>
  <si>
    <t>Włocławek</t>
  </si>
  <si>
    <t>[ 508 ]</t>
  </si>
  <si>
    <t>ZIÓŁKOWSKI Mariusz</t>
  </si>
  <si>
    <t>Świecie</t>
  </si>
  <si>
    <t>DUCHNOWSKI Łukasz</t>
  </si>
  <si>
    <t>15 Giżycka Brygada Zmechanizowana</t>
  </si>
  <si>
    <t>Orzysz</t>
  </si>
  <si>
    <t>[ 471 ]</t>
  </si>
  <si>
    <t>[ 497 ]</t>
  </si>
  <si>
    <t>Białe Błota</t>
  </si>
  <si>
    <t>[ 431 ]</t>
  </si>
  <si>
    <t>Akademia Marynarki Wojennej / gOR</t>
  </si>
  <si>
    <t>Opoczno</t>
  </si>
  <si>
    <t>+0:01:34</t>
  </si>
  <si>
    <t>+0:01:44</t>
  </si>
  <si>
    <t>+0:02:15</t>
  </si>
  <si>
    <t>+0:02:31</t>
  </si>
  <si>
    <t>+0:02:47</t>
  </si>
  <si>
    <t>+0:02:52</t>
  </si>
  <si>
    <t>+0:02:59</t>
  </si>
  <si>
    <t>+0:03:05</t>
  </si>
  <si>
    <t>+0:04:01</t>
  </si>
  <si>
    <t>+0:04:11</t>
  </si>
  <si>
    <t>+0:04:17</t>
  </si>
  <si>
    <t>+0:04:21</t>
  </si>
  <si>
    <t>+0:04:47</t>
  </si>
  <si>
    <t>+0:04:53</t>
  </si>
  <si>
    <t>1 - M(1)</t>
  </si>
  <si>
    <t>2 - M(2)</t>
  </si>
  <si>
    <t>3 - M(3)</t>
  </si>
  <si>
    <t>4 - M(4)</t>
  </si>
  <si>
    <t>5 - M(5)</t>
  </si>
  <si>
    <t>6 - M(6)</t>
  </si>
  <si>
    <t>7 - M(7)</t>
  </si>
  <si>
    <t>8 - M(8)</t>
  </si>
  <si>
    <t>9 - M(9)</t>
  </si>
  <si>
    <t>10 - M(10)</t>
  </si>
  <si>
    <t>11 - M(11)</t>
  </si>
  <si>
    <t>12 - M(12)</t>
  </si>
  <si>
    <t>13 - M(13)</t>
  </si>
  <si>
    <t>14 - M(14)</t>
  </si>
  <si>
    <t>15 - M(15)</t>
  </si>
  <si>
    <t>16 - M(16)</t>
  </si>
  <si>
    <t>17 - M(17)</t>
  </si>
  <si>
    <t>18 - M(18)</t>
  </si>
  <si>
    <t>19 - M(19)</t>
  </si>
  <si>
    <t>20 - M(20)</t>
  </si>
  <si>
    <t>21 - M(21)</t>
  </si>
  <si>
    <t>[ 463 ]</t>
  </si>
  <si>
    <t>22 - M(22)</t>
  </si>
  <si>
    <t>Dywizjon okrętów bojowych/ORP ŚLĄZAK</t>
  </si>
  <si>
    <t>23 - M(23)</t>
  </si>
  <si>
    <t>[ 470 ]</t>
  </si>
  <si>
    <t>24 - M(24)</t>
  </si>
  <si>
    <t>ORP KASZUB / Biegamy Razem Władysławowo</t>
  </si>
  <si>
    <t>25 - M(25)</t>
  </si>
  <si>
    <t>[ 26 ]</t>
  </si>
  <si>
    <t>26 - M(26)</t>
  </si>
  <si>
    <t>27 - M(27)</t>
  </si>
  <si>
    <t>[ 478 ]</t>
  </si>
  <si>
    <t>WIATROWSKI Krzysztof</t>
  </si>
  <si>
    <t>TriWiatraki / IronTeam3City / 3RunPL</t>
  </si>
  <si>
    <t>Kowale</t>
  </si>
  <si>
    <t>28 - M(28)</t>
  </si>
  <si>
    <t>ORP Flaming /13 Dywizjon Trałowcow</t>
  </si>
  <si>
    <t>29 - M(29)</t>
  </si>
  <si>
    <t>Mława</t>
  </si>
  <si>
    <t>30 - M(30)</t>
  </si>
  <si>
    <t>Nowe Miasto Lubawskie</t>
  </si>
  <si>
    <t>31 - M(31)</t>
  </si>
  <si>
    <t>[ 482 ]</t>
  </si>
  <si>
    <t>WIŚNIEWSKI Rafał</t>
  </si>
  <si>
    <t>Iława</t>
  </si>
  <si>
    <t>32 - M(32)</t>
  </si>
  <si>
    <t>KOROL Adam</t>
  </si>
  <si>
    <t>33 - M(33)</t>
  </si>
  <si>
    <t>34 - M(34)</t>
  </si>
  <si>
    <t>BRYL Jakub</t>
  </si>
  <si>
    <t>35 - M(35)</t>
  </si>
  <si>
    <t>36 - M(36)</t>
  </si>
  <si>
    <t>OSSOWSKI Jakub</t>
  </si>
  <si>
    <t>Szczawnica</t>
  </si>
  <si>
    <t>37 - M(37)</t>
  </si>
  <si>
    <t>Wydminy</t>
  </si>
  <si>
    <t>38 - M(38)</t>
  </si>
  <si>
    <t>KRÓL Rafał</t>
  </si>
  <si>
    <t>ORP Błyskawica</t>
  </si>
  <si>
    <t>39 - M(39)</t>
  </si>
  <si>
    <t>40 - M(40)</t>
  </si>
  <si>
    <t>[ 342 ]</t>
  </si>
  <si>
    <t>SGO</t>
  </si>
  <si>
    <t>41 - M(41)</t>
  </si>
  <si>
    <t>42 - M(42)</t>
  </si>
  <si>
    <t>KARPIŃSKI Jędrzej</t>
  </si>
  <si>
    <t>43 - M(43)</t>
  </si>
  <si>
    <t>44 - M(44)</t>
  </si>
  <si>
    <t>45 - M(45)</t>
  </si>
  <si>
    <t>RANISZEWSKA Marzena</t>
  </si>
  <si>
    <t>CSLog/1109</t>
  </si>
  <si>
    <t>48 - M(47)</t>
  </si>
  <si>
    <t>49 - M(48)</t>
  </si>
  <si>
    <t>DOB</t>
  </si>
  <si>
    <t>Grupa Okrętów Rozpoznawczych</t>
  </si>
  <si>
    <t>[ 417 ]</t>
  </si>
  <si>
    <t>DOB 272 PUŁASKI</t>
  </si>
  <si>
    <t>52 - M(50)</t>
  </si>
  <si>
    <t>[ 467 ]</t>
  </si>
  <si>
    <t>53 - M(51)</t>
  </si>
  <si>
    <t>[ 444 ]</t>
  </si>
  <si>
    <t>Zgierz</t>
  </si>
  <si>
    <t>54 - M(52)</t>
  </si>
  <si>
    <t>[ 334 ]</t>
  </si>
  <si>
    <t>MŁYNARCZYK Zbigniew</t>
  </si>
  <si>
    <t>55 - M(53)</t>
  </si>
  <si>
    <t>[ 459 ]</t>
  </si>
  <si>
    <t>56 - M(54)</t>
  </si>
  <si>
    <t>PALMA Paweł</t>
  </si>
  <si>
    <t>57 - M(55)</t>
  </si>
  <si>
    <t>43 Oksywska Baza Lotnictwa Morskiego</t>
  </si>
  <si>
    <t>58 - M(56)</t>
  </si>
  <si>
    <t>59 - M(57)</t>
  </si>
  <si>
    <t>BBL TEAM GDYNIA / KPW GDYNIA</t>
  </si>
  <si>
    <t>60 - M(58)</t>
  </si>
  <si>
    <t>OSNiP WP</t>
  </si>
  <si>
    <t>61 - M(59)</t>
  </si>
  <si>
    <t>62 - M(60)</t>
  </si>
  <si>
    <t>[ 535 ]</t>
  </si>
  <si>
    <t>SERAFIN Tomasz</t>
  </si>
  <si>
    <t>63 - M(61)</t>
  </si>
  <si>
    <t>[ 438 ]</t>
  </si>
  <si>
    <t>STYRNA Adam</t>
  </si>
  <si>
    <t>25 BKPow</t>
  </si>
  <si>
    <t>64 - M(62)</t>
  </si>
  <si>
    <t>ADAMELAK Krzysztof</t>
  </si>
  <si>
    <t>Grupa Lotnicza Darłowo</t>
  </si>
  <si>
    <t>65 - M(63)</t>
  </si>
  <si>
    <t>66 - M(64)</t>
  </si>
  <si>
    <t>KOZAK Wojciech</t>
  </si>
  <si>
    <t>67 - M(65)</t>
  </si>
  <si>
    <t>[ 363 ]</t>
  </si>
  <si>
    <t>PIEKARCZYK Marcin</t>
  </si>
  <si>
    <t>68 - M(66)</t>
  </si>
  <si>
    <t>RUTKOWSKI Mariusz</t>
  </si>
  <si>
    <t>69 - M(67)</t>
  </si>
  <si>
    <t>72 - M(69)</t>
  </si>
  <si>
    <t>[ 457 ]</t>
  </si>
  <si>
    <t>Bojano Biega/ Navy dOB</t>
  </si>
  <si>
    <t>73 - M(70)</t>
  </si>
  <si>
    <t>Morsy gdyńskie</t>
  </si>
  <si>
    <t>74 - M(71)</t>
  </si>
  <si>
    <t>KULPA Marcin</t>
  </si>
  <si>
    <t>75 - M(72)</t>
  </si>
  <si>
    <t>76 - M(73)</t>
  </si>
  <si>
    <t>[ 439 ]</t>
  </si>
  <si>
    <t>SUSKA Arkadiusz</t>
  </si>
  <si>
    <t>V LO Gdynia</t>
  </si>
  <si>
    <t>77 - M(74)</t>
  </si>
  <si>
    <t>78 - M(75)</t>
  </si>
  <si>
    <t>[ 442 ]</t>
  </si>
  <si>
    <t>SZALATY Marcin</t>
  </si>
  <si>
    <t>Baza44</t>
  </si>
  <si>
    <t>79 - M(76)</t>
  </si>
  <si>
    <t>80 - M(77)</t>
  </si>
  <si>
    <t>81 - M(78)</t>
  </si>
  <si>
    <t>Akademia Marynarki Wojennej - 1 pluton</t>
  </si>
  <si>
    <t>82 - M(79)</t>
  </si>
  <si>
    <t>SKALSKI Andrzej</t>
  </si>
  <si>
    <t>83 - M(80)</t>
  </si>
  <si>
    <t>KLEKOTKO Fabian</t>
  </si>
  <si>
    <t>84 - M(81)</t>
  </si>
  <si>
    <t>Grzesław Ustka Igmar Team</t>
  </si>
  <si>
    <t>Grabno</t>
  </si>
  <si>
    <t>85 - M(82)</t>
  </si>
  <si>
    <t>SEKUŁA Piotr</t>
  </si>
  <si>
    <t>86 - M(83)</t>
  </si>
  <si>
    <t>Mińsk Mazowiecki</t>
  </si>
  <si>
    <t>87 - M(84)</t>
  </si>
  <si>
    <t>Runeda</t>
  </si>
  <si>
    <t>88 - M(85)</t>
  </si>
  <si>
    <t>[ 468 ]</t>
  </si>
  <si>
    <t>89 - M(86)</t>
  </si>
  <si>
    <t>PROCAR Gdynia</t>
  </si>
  <si>
    <t>90 - M(87)</t>
  </si>
  <si>
    <t>91 - M(88)</t>
  </si>
  <si>
    <t>NIEDZIELA Tomasz</t>
  </si>
  <si>
    <t>92 - M(89)</t>
  </si>
  <si>
    <t>[ 426 ]</t>
  </si>
  <si>
    <t>SOLIWODA Jacek</t>
  </si>
  <si>
    <t>Giżycko</t>
  </si>
  <si>
    <t>93 - M(90)</t>
  </si>
  <si>
    <t>94 - M(91)</t>
  </si>
  <si>
    <t>SOBOLEWSKI Piotr</t>
  </si>
  <si>
    <t>95 - M(92)</t>
  </si>
  <si>
    <t>DMITRZAK Piotr</t>
  </si>
  <si>
    <t>Sztum</t>
  </si>
  <si>
    <t>96 - M(93)</t>
  </si>
  <si>
    <t>CZAPLIŃSKI Marek</t>
  </si>
  <si>
    <t>97 - M(94)</t>
  </si>
  <si>
    <t>CHAMIELEC Bogusław</t>
  </si>
  <si>
    <t>A Emeryt Biega</t>
  </si>
  <si>
    <t>Lubin</t>
  </si>
  <si>
    <t>98 - M(95)</t>
  </si>
  <si>
    <t>FILIŃSKI Mariusz</t>
  </si>
  <si>
    <t>99 - M(96)</t>
  </si>
  <si>
    <t>[ 458 ]</t>
  </si>
  <si>
    <t>TOBOLSKI Marek</t>
  </si>
  <si>
    <t>Delegatura Wojskowej Ochrony Przeciwpozarowej w Bydgoszczy</t>
  </si>
  <si>
    <t>GRUDZIĄDZ</t>
  </si>
  <si>
    <t>100 - M(97)</t>
  </si>
  <si>
    <t>101 - M(98)</t>
  </si>
  <si>
    <t>Dywizjon okrętów bojowych/273</t>
  </si>
  <si>
    <t>102 - M(99)</t>
  </si>
  <si>
    <t>ORP PUŁASKI</t>
  </si>
  <si>
    <t>103 - M(100)</t>
  </si>
  <si>
    <t>[ 496 ]</t>
  </si>
  <si>
    <t>104 - M(101)</t>
  </si>
  <si>
    <t>[ 425 ]</t>
  </si>
  <si>
    <t>SOKOŁOWSKI Mariusz</t>
  </si>
  <si>
    <t>Borkowo</t>
  </si>
  <si>
    <t>105 - M(102)</t>
  </si>
  <si>
    <t>ROGAŁA Adam</t>
  </si>
  <si>
    <t>106 - M(103)</t>
  </si>
  <si>
    <t>107 - M(104)</t>
  </si>
  <si>
    <t>[ 446 ]</t>
  </si>
  <si>
    <t>108 - M(105)</t>
  </si>
  <si>
    <t>kempes</t>
  </si>
  <si>
    <t>109 - M(106)</t>
  </si>
  <si>
    <t>KRAŚNICKI Mariusz</t>
  </si>
  <si>
    <t>110 - M(107)</t>
  </si>
  <si>
    <t>[ 399 ]</t>
  </si>
  <si>
    <t>ROMAN Krzysztof</t>
  </si>
  <si>
    <t>Przecinak 77</t>
  </si>
  <si>
    <t>Bolszewo</t>
  </si>
  <si>
    <t>111 - M(108)</t>
  </si>
  <si>
    <t>[ 247 ]</t>
  </si>
  <si>
    <t>112 - M(109)</t>
  </si>
  <si>
    <t>113 - M(110)</t>
  </si>
  <si>
    <t>LANGOWSKI Mariusz</t>
  </si>
  <si>
    <t>114 - M(111)</t>
  </si>
  <si>
    <t>[ 514 ]</t>
  </si>
  <si>
    <t>MAJCHRZAK Łukasz</t>
  </si>
  <si>
    <t>Centralny Poligon Sił Powietrznych</t>
  </si>
  <si>
    <t>115 - M(112)</t>
  </si>
  <si>
    <t>KONCEWICZ Karol</t>
  </si>
  <si>
    <t>KUR Daniel</t>
  </si>
  <si>
    <t>[ 113 ]</t>
  </si>
  <si>
    <t>KOZUBEK Patryk</t>
  </si>
  <si>
    <t>Kielce</t>
  </si>
  <si>
    <t>JASZCZERSKI Piotr</t>
  </si>
  <si>
    <t>[ 189 ]</t>
  </si>
  <si>
    <t>[ 79 ]</t>
  </si>
  <si>
    <t>Inspektorat Wsparcia Sił Zbrojnych</t>
  </si>
  <si>
    <t>JAWORSKI Wojciech</t>
  </si>
  <si>
    <t>127 - M(121)</t>
  </si>
  <si>
    <t>LITEWNICKI Lukasz</t>
  </si>
  <si>
    <t>15 Gizycka Brygada Zmechanizowana</t>
  </si>
  <si>
    <t>Gizycko</t>
  </si>
  <si>
    <t>128 - M(122)</t>
  </si>
  <si>
    <t>129 - M(123)</t>
  </si>
  <si>
    <t>Run Pro Sport</t>
  </si>
  <si>
    <t>130 - M(124)</t>
  </si>
  <si>
    <t>131 - M(125)</t>
  </si>
  <si>
    <t>132 - M(126)</t>
  </si>
  <si>
    <t>PISZCZEK Łukasz</t>
  </si>
  <si>
    <t>Flota Rugby Girls Gdynia</t>
  </si>
  <si>
    <t>Zamość</t>
  </si>
  <si>
    <t>dOB / ORP</t>
  </si>
  <si>
    <t>137 - M(130)</t>
  </si>
  <si>
    <t>138 - M(131)</t>
  </si>
  <si>
    <t>139 - M(132)</t>
  </si>
  <si>
    <t>[ 490 ]</t>
  </si>
  <si>
    <t>Klocki Gdynia</t>
  </si>
  <si>
    <t>[ 474 ]</t>
  </si>
  <si>
    <t>CYBULSKI Radosław</t>
  </si>
  <si>
    <t>Szczecin</t>
  </si>
  <si>
    <t>[ 427 ]</t>
  </si>
  <si>
    <t>SSB (SobieSamBiegam)</t>
  </si>
  <si>
    <t>[ 481 ]</t>
  </si>
  <si>
    <t>WIŚNIEWSKI Maciej</t>
  </si>
  <si>
    <t>22 BLT, grupa malbork</t>
  </si>
  <si>
    <t>148 - M(139)</t>
  </si>
  <si>
    <t>[ 465 ]</t>
  </si>
  <si>
    <t>TUREK Hubert</t>
  </si>
  <si>
    <t>Krosno</t>
  </si>
  <si>
    <t>149 - M(140)</t>
  </si>
  <si>
    <t>JAGIEŁŁO Paweł</t>
  </si>
  <si>
    <t>150 - M(141)</t>
  </si>
  <si>
    <t>Runeda / RunnerFromReda</t>
  </si>
  <si>
    <t>151 - M(142)</t>
  </si>
  <si>
    <t>152 - M(143)</t>
  </si>
  <si>
    <t>153 - M(144)</t>
  </si>
  <si>
    <t>Kosciuszko</t>
  </si>
  <si>
    <t>154 - M(145)</t>
  </si>
  <si>
    <t>[ 488 ]</t>
  </si>
  <si>
    <t>WORYNA Tomasz</t>
  </si>
  <si>
    <t>155 - M(146)</t>
  </si>
  <si>
    <t>Kartuzy</t>
  </si>
  <si>
    <t>KORPALSKI Tomasz</t>
  </si>
  <si>
    <t>Biegaj z głową</t>
  </si>
  <si>
    <t>LIS Grzegorz</t>
  </si>
  <si>
    <t>[ 443 ]</t>
  </si>
  <si>
    <t>SZAŁKOWSKI Wojtek</t>
  </si>
  <si>
    <t>TUPOT USTKA</t>
  </si>
  <si>
    <t>161 - M(151)</t>
  </si>
  <si>
    <t>162 - M(152)</t>
  </si>
  <si>
    <t>[ 437 ]</t>
  </si>
  <si>
    <t>Bojano Biega</t>
  </si>
  <si>
    <t>163 - M(153)</t>
  </si>
  <si>
    <t>[ 441 ]</t>
  </si>
  <si>
    <t>SZAJERKA Krzysztof</t>
  </si>
  <si>
    <t>KAŁAS Magdalena</t>
  </si>
  <si>
    <t>[ 89 ]</t>
  </si>
  <si>
    <t>OLFIER Elżbieta</t>
  </si>
  <si>
    <t>Sucha Wieś</t>
  </si>
  <si>
    <t>LEWANDOWSKI Jakub</t>
  </si>
  <si>
    <t>Mamy To!</t>
  </si>
  <si>
    <t>171 - M(159)</t>
  </si>
  <si>
    <t>[ 322 ]</t>
  </si>
  <si>
    <t>ORP Flaming / 13 Dywizjon Trałowców</t>
  </si>
  <si>
    <t>RunProSport</t>
  </si>
  <si>
    <t>[ 507 ]</t>
  </si>
  <si>
    <t>ZIOMKO Rafał</t>
  </si>
  <si>
    <t>Kołobrzeg</t>
  </si>
  <si>
    <t>[ 509 ]</t>
  </si>
  <si>
    <t>WIŚNIEWSKI Adam</t>
  </si>
  <si>
    <t>GIMŁA Mariusz</t>
  </si>
  <si>
    <t>Węgorzewo</t>
  </si>
  <si>
    <t>180 - M(166)</t>
  </si>
  <si>
    <t>[ 484 ]</t>
  </si>
  <si>
    <t>181 - M(167)</t>
  </si>
  <si>
    <t>MAJCHRZAK Dariusz</t>
  </si>
  <si>
    <t>182 - M(168)</t>
  </si>
  <si>
    <t>KUPSKI Michał</t>
  </si>
  <si>
    <t>183 - M(169)</t>
  </si>
  <si>
    <t>BRYKALSKI Michał</t>
  </si>
  <si>
    <t>Orkiestra Reprezentacyjna MW</t>
  </si>
  <si>
    <t>184 - M(170)</t>
  </si>
  <si>
    <t>[ 505 ]</t>
  </si>
  <si>
    <t>ZĘBALA Tomasz</t>
  </si>
  <si>
    <t>185 - M(171)</t>
  </si>
  <si>
    <t>186 - M(172)</t>
  </si>
  <si>
    <t>PIOTROWSKI Szymon</t>
  </si>
  <si>
    <t>Karwieńskie Błoto Pierwsze</t>
  </si>
  <si>
    <t>187 - M(173)</t>
  </si>
  <si>
    <t>[ 466 ]</t>
  </si>
  <si>
    <t>dOB/ORP GROM</t>
  </si>
  <si>
    <t>188 - M(174)</t>
  </si>
  <si>
    <t>MALISZEWSKI Karol</t>
  </si>
  <si>
    <t>189 - M(175)</t>
  </si>
  <si>
    <t>[ 203 ]</t>
  </si>
  <si>
    <t>GAŁ Dawid</t>
  </si>
  <si>
    <t>190 - M(176)</t>
  </si>
  <si>
    <t>MIECIELICA Robert</t>
  </si>
  <si>
    <t>191 - M(177)</t>
  </si>
  <si>
    <t>Chociwel</t>
  </si>
  <si>
    <t>192 - M(178)</t>
  </si>
  <si>
    <t>193 - M(179)</t>
  </si>
  <si>
    <t>METERA Piotr</t>
  </si>
  <si>
    <t>194 - M(180)</t>
  </si>
  <si>
    <t>[ 365 ]</t>
  </si>
  <si>
    <t>PIETKIEWICZ Slawomir</t>
  </si>
  <si>
    <t>195 - M(181)</t>
  </si>
  <si>
    <t>196 - M(182)</t>
  </si>
  <si>
    <t>KRAS Michał</t>
  </si>
  <si>
    <t>197 - M(183)</t>
  </si>
  <si>
    <t>Budy Barcząckie</t>
  </si>
  <si>
    <t>198 - M(184)</t>
  </si>
  <si>
    <t>DZIKIEWICZ Krzysztof</t>
  </si>
  <si>
    <t>199 - M(185)</t>
  </si>
  <si>
    <t>KACZMAREK Damian</t>
  </si>
  <si>
    <t>200 - M(186)</t>
  </si>
  <si>
    <t>201 - M(187)</t>
  </si>
  <si>
    <t>HAMMERL Mikołaj</t>
  </si>
  <si>
    <t>Liceum Służb Mundurowych w Pucku</t>
  </si>
  <si>
    <t>Żelistrzewo</t>
  </si>
  <si>
    <t>202 - M(188)</t>
  </si>
  <si>
    <t>203 - M(189)</t>
  </si>
  <si>
    <t>204 - M(190)</t>
  </si>
  <si>
    <t>205 - M(191)</t>
  </si>
  <si>
    <t>[ 432 ]</t>
  </si>
  <si>
    <t>206 - M(192)</t>
  </si>
  <si>
    <t>BAŁACHOWSKI Maciej</t>
  </si>
  <si>
    <t>ŻABIEŁOWICZ Anna</t>
  </si>
  <si>
    <t>Mamy- Biegamy</t>
  </si>
  <si>
    <t>[ 498 ]</t>
  </si>
  <si>
    <t>NavySTm</t>
  </si>
  <si>
    <t>Połchowo</t>
  </si>
  <si>
    <t>[ 453 ]</t>
  </si>
  <si>
    <t>213 - M(198)</t>
  </si>
  <si>
    <t>214 - M(199)</t>
  </si>
  <si>
    <t>PAWELSKI Marek</t>
  </si>
  <si>
    <t>215 - M(200)</t>
  </si>
  <si>
    <t>DOP/ORP SĘP</t>
  </si>
  <si>
    <t>216 - M(201)</t>
  </si>
  <si>
    <t>[ 434 ]</t>
  </si>
  <si>
    <t>"Inspektorat Wsparcia Sił Zbrojnych "</t>
  </si>
  <si>
    <t>SOBIŚ Marcin</t>
  </si>
  <si>
    <t>Połczyno</t>
  </si>
  <si>
    <t>16 brem</t>
  </si>
  <si>
    <t>JOPEK Radosław</t>
  </si>
  <si>
    <t>DOMSKI Jakub</t>
  </si>
  <si>
    <t>Łęczyce</t>
  </si>
  <si>
    <t>226 - M(208)</t>
  </si>
  <si>
    <t>227 - M(209)</t>
  </si>
  <si>
    <t>228 - M(210)</t>
  </si>
  <si>
    <t>[ 480 ]</t>
  </si>
  <si>
    <t>WILK Cezary</t>
  </si>
  <si>
    <t>229 - M(211)</t>
  </si>
  <si>
    <t>NIZIAŁEK Paweł</t>
  </si>
  <si>
    <t>Sztutowo</t>
  </si>
  <si>
    <t>230 - M(212)</t>
  </si>
  <si>
    <t>JW 5004</t>
  </si>
  <si>
    <t>231 - M(213)</t>
  </si>
  <si>
    <t>BECZEK Dariusz</t>
  </si>
  <si>
    <t>232 - M(214)</t>
  </si>
  <si>
    <t>233 - M(215)</t>
  </si>
  <si>
    <t>[ 485 ]</t>
  </si>
  <si>
    <t>Co jest dzieciak</t>
  </si>
  <si>
    <t>234 - M(216)</t>
  </si>
  <si>
    <t>235 - M(217)</t>
  </si>
  <si>
    <t>236 - M(218)</t>
  </si>
  <si>
    <t>237 - M(219)</t>
  </si>
  <si>
    <t>BIEŁAWA Maciej</t>
  </si>
  <si>
    <t>238 - M(220)</t>
  </si>
  <si>
    <t>[ 504 ]</t>
  </si>
  <si>
    <t>239 - M(221)</t>
  </si>
  <si>
    <t>240 - M(222)</t>
  </si>
  <si>
    <t>241 - M(223)</t>
  </si>
  <si>
    <t>[ 449 ]</t>
  </si>
  <si>
    <t>SZKOPIŃSKI Krzysztof</t>
  </si>
  <si>
    <t>242 - M(224)</t>
  </si>
  <si>
    <t>[ 456 ]</t>
  </si>
  <si>
    <t>TESKA Mateusz</t>
  </si>
  <si>
    <t>LASZCZYK Nadia</t>
  </si>
  <si>
    <t>ANDRZEJCZAK Sławomir</t>
  </si>
  <si>
    <t>Grzesław Ustka</t>
  </si>
  <si>
    <t>Lędowo-Osiedle</t>
  </si>
  <si>
    <t>[ 325 ]</t>
  </si>
  <si>
    <t>SŁOWIŃSKI Paweł</t>
  </si>
  <si>
    <t>[ 202 ]</t>
  </si>
  <si>
    <t>GERWATOWSKI Damian</t>
  </si>
  <si>
    <t>Mrzezino</t>
  </si>
  <si>
    <t>255 - M(234)</t>
  </si>
  <si>
    <t>POGORZELSKI Wojciech</t>
  </si>
  <si>
    <t>256 - M(235)</t>
  </si>
  <si>
    <t>[ 450 ]</t>
  </si>
  <si>
    <t>Slupsk</t>
  </si>
  <si>
    <t>[ 435 ]</t>
  </si>
  <si>
    <t>LUNK Krzysztof</t>
  </si>
  <si>
    <t>LIVESTRONG</t>
  </si>
  <si>
    <t>264 - M(242)</t>
  </si>
  <si>
    <t>SIEJKA Rafał</t>
  </si>
  <si>
    <t>[ 512 ]</t>
  </si>
  <si>
    <t>DĄBROWSKA Aleksandra</t>
  </si>
  <si>
    <t>RUN Babys</t>
  </si>
  <si>
    <t>[ 510 ]</t>
  </si>
  <si>
    <t>ŻABIEŁOWICZ Adam</t>
  </si>
  <si>
    <t>[ 250 ]</t>
  </si>
  <si>
    <t>Puck / Łebcz</t>
  </si>
  <si>
    <t>[ 537 ]</t>
  </si>
  <si>
    <t>KOKOSIŃSKI Grzegorz</t>
  </si>
  <si>
    <t>m</t>
  </si>
  <si>
    <t>dZH</t>
  </si>
  <si>
    <t>KUBIAK Marcin</t>
  </si>
  <si>
    <t>Dowództwo BLMW</t>
  </si>
  <si>
    <t>TRI SEA Władysławowo</t>
  </si>
  <si>
    <t>GŁODEK Sławomir</t>
  </si>
  <si>
    <t>WSP KPW Gdynia</t>
  </si>
  <si>
    <t>[ 500 ]</t>
  </si>
  <si>
    <t>ZATORSKI Łukasz</t>
  </si>
  <si>
    <t>GÓRA Łukasz</t>
  </si>
  <si>
    <t>KLUCZYK Marcin</t>
  </si>
  <si>
    <t>[ 493 ]</t>
  </si>
  <si>
    <t>KAROLEWSKA Anna</t>
  </si>
  <si>
    <t>[ 533 ]</t>
  </si>
  <si>
    <t>DROGOMIRECKI Daniel</t>
  </si>
  <si>
    <t>[ 452 ]</t>
  </si>
  <si>
    <t>WTM Gdynia</t>
  </si>
  <si>
    <t>OSNiP WP ACTiV TEAM</t>
  </si>
  <si>
    <t>MIKUCKI Jarosław</t>
  </si>
  <si>
    <t>PEĆ Marcin</t>
  </si>
  <si>
    <t>[ 476 ]</t>
  </si>
  <si>
    <t>286 - M(259)</t>
  </si>
  <si>
    <t>[ 270 ]</t>
  </si>
  <si>
    <t>[ 54 ]</t>
  </si>
  <si>
    <t>GAWROŃSKA Aneta</t>
  </si>
  <si>
    <t>Golanki</t>
  </si>
  <si>
    <t>[ 307 ]</t>
  </si>
  <si>
    <t>LEWKO Dawid</t>
  </si>
  <si>
    <t>KS Iskra przy Akademii Marynarki Wojennej w Gdyni</t>
  </si>
  <si>
    <t>biegającyGROM</t>
  </si>
  <si>
    <t>KNAUBER Mariusz</t>
  </si>
  <si>
    <t>PO-24</t>
  </si>
  <si>
    <t>Rekowo</t>
  </si>
  <si>
    <t>"dOB ""Kaszub"""</t>
  </si>
  <si>
    <t>Koleczkowo</t>
  </si>
  <si>
    <t>BIELAWSKI Marek</t>
  </si>
  <si>
    <t>dywizjon Okrętów Wsparcia</t>
  </si>
  <si>
    <t>[ 483 ]</t>
  </si>
  <si>
    <t>WITCZAK Grzegorz</t>
  </si>
  <si>
    <t>[ 499 ]</t>
  </si>
  <si>
    <t>ZASADA Arkadiusz</t>
  </si>
  <si>
    <t>KOŁAKOWSKI Dariusz</t>
  </si>
  <si>
    <t>SŁAWIŃSKI Marcin</t>
  </si>
  <si>
    <t>Lubań</t>
  </si>
  <si>
    <t>309 - M(276)</t>
  </si>
  <si>
    <t>CHORWACKI Kamil</t>
  </si>
  <si>
    <t>siemirowice</t>
  </si>
  <si>
    <t>JĘDROWSKA Katarzyna</t>
  </si>
  <si>
    <t>31 BLT</t>
  </si>
  <si>
    <t>Kiekrz</t>
  </si>
  <si>
    <t>[ 445 ]</t>
  </si>
  <si>
    <t>PAŃKA Adam</t>
  </si>
  <si>
    <t>Borowo</t>
  </si>
  <si>
    <t>Emeryt 272</t>
  </si>
  <si>
    <t>318 - M(283)</t>
  </si>
  <si>
    <t>[ 308 ]</t>
  </si>
  <si>
    <t>Ełk</t>
  </si>
  <si>
    <t>BRYL Paulina</t>
  </si>
  <si>
    <t>[ 382 ]</t>
  </si>
  <si>
    <t>[ 517 ]</t>
  </si>
  <si>
    <t>GÓRNY Jakub</t>
  </si>
  <si>
    <t>Toruń</t>
  </si>
  <si>
    <t>Olsztyn</t>
  </si>
  <si>
    <t>[ 527 ]</t>
  </si>
  <si>
    <t>LENIEWICZ Ryszard</t>
  </si>
  <si>
    <t>327 - M(290)</t>
  </si>
  <si>
    <t>[ 475 ]</t>
  </si>
  <si>
    <t>WENCEL Robert</t>
  </si>
  <si>
    <t>328 - M(291)</t>
  </si>
  <si>
    <t>329 - M(292)</t>
  </si>
  <si>
    <t>BARAN Kamil</t>
  </si>
  <si>
    <t>KWIECIŃSKA Aleksandra</t>
  </si>
  <si>
    <t>COM-DKM / Parkrun Gdynia</t>
  </si>
  <si>
    <t>BISKO Karolina</t>
  </si>
  <si>
    <t>[ 464 ]</t>
  </si>
  <si>
    <t>Night Runners Słupsk</t>
  </si>
  <si>
    <t>KRAWCZYK Sebastian</t>
  </si>
  <si>
    <t>RESKO Sergiusz</t>
  </si>
  <si>
    <t>Zespół Techniczny</t>
  </si>
  <si>
    <t>340 - M(301)</t>
  </si>
  <si>
    <t>[ 536 ]</t>
  </si>
  <si>
    <t>KASZCZUK Jarosław</t>
  </si>
  <si>
    <t>341 - M(302)</t>
  </si>
  <si>
    <t>342 - M(303)</t>
  </si>
  <si>
    <t>343 - M(304)</t>
  </si>
  <si>
    <t>JAŁKIEWICZ Alek Jałkiewicz</t>
  </si>
  <si>
    <t>MAMY TO!</t>
  </si>
  <si>
    <t>344 - M(305)</t>
  </si>
  <si>
    <t>SZCZENURZE TEAM</t>
  </si>
  <si>
    <t>Szczenurze</t>
  </si>
  <si>
    <t>SIKORSKA Patrycja</t>
  </si>
  <si>
    <t>DRAGAN Dorota</t>
  </si>
  <si>
    <t>[ 428 ]</t>
  </si>
  <si>
    <t>SOWA Michał</t>
  </si>
  <si>
    <t>[ 460 ]</t>
  </si>
  <si>
    <t>BHMW</t>
  </si>
  <si>
    <t>353 - M(312)</t>
  </si>
  <si>
    <t>[ 462 ]</t>
  </si>
  <si>
    <t>354 - M(313)</t>
  </si>
  <si>
    <t>[ 473 ]</t>
  </si>
  <si>
    <t>WAWRZEŁA Łukasz</t>
  </si>
  <si>
    <t>SUTKOWSKA Katarzyna</t>
  </si>
  <si>
    <t>[ 186 ]</t>
  </si>
  <si>
    <t>DOLL Arkadiusz</t>
  </si>
  <si>
    <t>BUJAK Janusz</t>
  </si>
  <si>
    <t>DAMPC Małgorzata</t>
  </si>
  <si>
    <t>Mieroszyno</t>
  </si>
  <si>
    <t>TATAROWSKA Patrycja</t>
  </si>
  <si>
    <t>MORDAKA Radosław</t>
  </si>
  <si>
    <t>[ 454 ]</t>
  </si>
  <si>
    <t>SZYMCZAK Maciej</t>
  </si>
  <si>
    <t>Husaria RUN Gdynia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</si>
  <si>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</si>
  <si>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</si>
  <si>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</si>
  <si>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</si>
  <si>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</si>
  <si>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</si>
  <si>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</si>
  <si>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</si>
  <si>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</si>
  <si>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+0:05:10</t>
  </si>
  <si>
    <t>+0:05:19</t>
  </si>
  <si>
    <t>+0:05:36</t>
  </si>
  <si>
    <t>+0:05:51</t>
  </si>
  <si>
    <t>+0:06:02</t>
  </si>
  <si>
    <t>+0:06:07</t>
  </si>
  <si>
    <t>+0:06:16</t>
  </si>
  <si>
    <t>+0:06:23</t>
  </si>
  <si>
    <t>+0:06:24</t>
  </si>
  <si>
    <t>+0:06:28</t>
  </si>
  <si>
    <t>+0:06:29</t>
  </si>
  <si>
    <t>+0:06:36</t>
  </si>
  <si>
    <t>+0:06:43</t>
  </si>
  <si>
    <t>+0:06:55</t>
  </si>
  <si>
    <t>+0:07:06</t>
  </si>
  <si>
    <t>+0:07:19</t>
  </si>
  <si>
    <t>+0:07:21</t>
  </si>
  <si>
    <t>+0:07:22</t>
  </si>
  <si>
    <t>+0:07:25</t>
  </si>
  <si>
    <t>+0:07:28</t>
  </si>
  <si>
    <t>+0:07:31</t>
  </si>
  <si>
    <t>+0:07:32</t>
  </si>
  <si>
    <t>+0:08:38</t>
  </si>
  <si>
    <t>+0:08:40</t>
  </si>
  <si>
    <t>+0:08:54</t>
  </si>
  <si>
    <t>+0:08:57</t>
  </si>
  <si>
    <t>+0:09:13</t>
  </si>
  <si>
    <t>+0:09:17</t>
  </si>
  <si>
    <t>+0:09:21</t>
  </si>
  <si>
    <t>+0:09:24</t>
  </si>
  <si>
    <t>+0:09:29</t>
  </si>
  <si>
    <t>+0:09:41</t>
  </si>
  <si>
    <t>+0:09:49</t>
  </si>
  <si>
    <t>+0:10:05</t>
  </si>
  <si>
    <t>+0:10:17</t>
  </si>
  <si>
    <t>+0:10:34</t>
  </si>
  <si>
    <t>+0:10:46</t>
  </si>
  <si>
    <t>+0:10:50</t>
  </si>
  <si>
    <t>+0:10:55</t>
  </si>
  <si>
    <t>+0:10:59</t>
  </si>
  <si>
    <t>+0:11:01</t>
  </si>
  <si>
    <t>"dOB / ORP ""Gen</t>
  </si>
  <si>
    <t>+0:11:24</t>
  </si>
  <si>
    <t>+0:11:25</t>
  </si>
  <si>
    <t>biegowyswiat</t>
  </si>
  <si>
    <t>+0:11:30</t>
  </si>
  <si>
    <t>+0:11:33</t>
  </si>
  <si>
    <t>+0:11:41</t>
  </si>
  <si>
    <t>+0:11:43</t>
  </si>
  <si>
    <t>+0:11:47</t>
  </si>
  <si>
    <t>+0:12:03</t>
  </si>
  <si>
    <t>+0:12:06</t>
  </si>
  <si>
    <t>+0:12:08</t>
  </si>
  <si>
    <t>+0:12:16</t>
  </si>
  <si>
    <t>+0:12:18</t>
  </si>
  <si>
    <t>+0:12:19</t>
  </si>
  <si>
    <t>+0:12:26</t>
  </si>
  <si>
    <t>+0:12:27</t>
  </si>
  <si>
    <t>+0:12:28</t>
  </si>
  <si>
    <t>+0:12:45</t>
  </si>
  <si>
    <t>+0:13:02</t>
  </si>
  <si>
    <t>+0:13:12</t>
  </si>
  <si>
    <t>+0:13:16</t>
  </si>
  <si>
    <t>+0:13:18</t>
  </si>
  <si>
    <t>+0:13:19</t>
  </si>
  <si>
    <t>+0:13:22</t>
  </si>
  <si>
    <t>+0:13:27</t>
  </si>
  <si>
    <t>+0:13:30</t>
  </si>
  <si>
    <t>+0:13:34</t>
  </si>
  <si>
    <t>+0:13:37</t>
  </si>
  <si>
    <t>+0:13:38</t>
  </si>
  <si>
    <t>+0:13:40</t>
  </si>
  <si>
    <t>+0:13:42</t>
  </si>
  <si>
    <t>+0:13:46</t>
  </si>
  <si>
    <t>+0:13:51</t>
  </si>
  <si>
    <t>+0:13:56</t>
  </si>
  <si>
    <t>+0:13:58</t>
  </si>
  <si>
    <t>+0:14:03</t>
  </si>
  <si>
    <t>+0:14:07</t>
  </si>
  <si>
    <t>+0:14:22</t>
  </si>
  <si>
    <t>+0:14:29</t>
  </si>
  <si>
    <t>+0:14:31</t>
  </si>
  <si>
    <t>+0:14:49</t>
  </si>
  <si>
    <t>+0:14:58</t>
  </si>
  <si>
    <t>+0:15:02</t>
  </si>
  <si>
    <t>+0:15:05</t>
  </si>
  <si>
    <t>+0:15:10</t>
  </si>
  <si>
    <t>+0:15:13</t>
  </si>
  <si>
    <t>Szkoła Podoficerska MW / W</t>
  </si>
  <si>
    <t>+0:15:23</t>
  </si>
  <si>
    <t>+0:15:30</t>
  </si>
  <si>
    <t>+0:15:35</t>
  </si>
  <si>
    <t>W</t>
  </si>
  <si>
    <t>+0:15:44</t>
  </si>
  <si>
    <t>+0:15:45</t>
  </si>
  <si>
    <t>+0:15:58</t>
  </si>
  <si>
    <t>+0:16:00</t>
  </si>
  <si>
    <t>+0:16:07</t>
  </si>
  <si>
    <t>+0:16:13</t>
  </si>
  <si>
    <t>+0:16:15</t>
  </si>
  <si>
    <t>+0:16:18</t>
  </si>
  <si>
    <t>+0:16:23</t>
  </si>
  <si>
    <t>+0:16:28</t>
  </si>
  <si>
    <t>+0:16:31</t>
  </si>
  <si>
    <t>+0:16:33</t>
  </si>
  <si>
    <t>+0:16:42</t>
  </si>
  <si>
    <t>+0:16:59</t>
  </si>
  <si>
    <t>+0:17:03</t>
  </si>
  <si>
    <t>+0:17:10</t>
  </si>
  <si>
    <t>+0:17:11</t>
  </si>
  <si>
    <t>+0:17:12</t>
  </si>
  <si>
    <t>+0:17:13</t>
  </si>
  <si>
    <t>+0:17:20</t>
  </si>
  <si>
    <t>+0:17:26</t>
  </si>
  <si>
    <t>+0:17:30</t>
  </si>
  <si>
    <t>+0:17:33</t>
  </si>
  <si>
    <t>+0:17:41</t>
  </si>
  <si>
    <t>+0:17:43</t>
  </si>
  <si>
    <t>+0:17:47</t>
  </si>
  <si>
    <t>+0:17:51</t>
  </si>
  <si>
    <t>+0:17:56</t>
  </si>
  <si>
    <t>+0:18:02</t>
  </si>
  <si>
    <t>+0:18:03</t>
  </si>
  <si>
    <t>+0:18:09</t>
  </si>
  <si>
    <t>+0:18:24</t>
  </si>
  <si>
    <t>+0:18:28</t>
  </si>
  <si>
    <t>+0:18:33</t>
  </si>
  <si>
    <t>+0:18:34</t>
  </si>
  <si>
    <t>+0:18:36</t>
  </si>
  <si>
    <t>+0:18:39</t>
  </si>
  <si>
    <t>+0:18:41</t>
  </si>
  <si>
    <t>+0:18:47</t>
  </si>
  <si>
    <t>+0:18:48</t>
  </si>
  <si>
    <t>+0:18:49</t>
  </si>
  <si>
    <t>+0:18:50</t>
  </si>
  <si>
    <t>+0:18:51</t>
  </si>
  <si>
    <t>+0:18:53</t>
  </si>
  <si>
    <t>+0:18:54</t>
  </si>
  <si>
    <t>+0:18:55</t>
  </si>
  <si>
    <t>+0:18:59</t>
  </si>
  <si>
    <t>+0:19:01</t>
  </si>
  <si>
    <t>+0:19:08</t>
  </si>
  <si>
    <t>Liceum Służb Mundurowych im</t>
  </si>
  <si>
    <t>+0:19:11</t>
  </si>
  <si>
    <t>+0:19:14</t>
  </si>
  <si>
    <t>+0:19:21</t>
  </si>
  <si>
    <t>+0:19:22</t>
  </si>
  <si>
    <t>+0:19:24</t>
  </si>
  <si>
    <t>DRAGAN Zbigniew</t>
  </si>
  <si>
    <t>366 - M(322)</t>
  </si>
  <si>
    <t>KASPRZAK Daniel</t>
  </si>
  <si>
    <t>367 - M(323)</t>
  </si>
  <si>
    <t>[ 436 ]</t>
  </si>
  <si>
    <t>368 - M(324)</t>
  </si>
  <si>
    <t>[ 461 ]</t>
  </si>
  <si>
    <t>369 - M(325)</t>
  </si>
  <si>
    <t>JAWORSKI Janusz</t>
  </si>
  <si>
    <t>Toporzysko</t>
  </si>
  <si>
    <t>370 - M(326)</t>
  </si>
  <si>
    <t>371 - M(327)</t>
  </si>
  <si>
    <t>[ 472 ]</t>
  </si>
  <si>
    <t>372 - M(328)</t>
  </si>
  <si>
    <t>[ 429 ]</t>
  </si>
  <si>
    <t>373 - M(329)</t>
  </si>
  <si>
    <t>374 - M(330)</t>
  </si>
  <si>
    <t>Bukowina</t>
  </si>
  <si>
    <t>[ 388 ]</t>
  </si>
  <si>
    <t>DALECKA Karolina</t>
  </si>
  <si>
    <t>[ 528 ]</t>
  </si>
  <si>
    <t>9 Braniewska Brygada Kawalerii Pancernej</t>
  </si>
  <si>
    <t>KRZYŻANOWSKI Robert</t>
  </si>
  <si>
    <t>Skład Gdynia</t>
  </si>
  <si>
    <t>[ 208 ]</t>
  </si>
  <si>
    <t>GLEŃ Grzegorz</t>
  </si>
  <si>
    <t>KPW Gdynia/ Night Runners</t>
  </si>
  <si>
    <t>Łuków</t>
  </si>
  <si>
    <t>PUCHALSKI Marcin</t>
  </si>
  <si>
    <t>MUSZYŃSKA Małgorzata</t>
  </si>
  <si>
    <t>Klub MW</t>
  </si>
  <si>
    <t>[ 433 ]</t>
  </si>
  <si>
    <t>LIS Janusz</t>
  </si>
  <si>
    <t>ROSŁONIEC Artur</t>
  </si>
  <si>
    <t>WYSKWAR Anna</t>
  </si>
  <si>
    <t>GRZECHULSKI Piotr</t>
  </si>
  <si>
    <t>JW 3411 Grójec</t>
  </si>
  <si>
    <t>BROKOS Tomasz</t>
  </si>
  <si>
    <t>DCT Drużyna Biegowa</t>
  </si>
  <si>
    <t>BUCZKOWSKA Agnieszka</t>
  </si>
  <si>
    <t>Biegamy Razem Władysławowo</t>
  </si>
  <si>
    <t>PIETRZYCKI Slawek</t>
  </si>
  <si>
    <t>[ 520 ]</t>
  </si>
  <si>
    <t>WILCZEWSKI Bogdan</t>
  </si>
  <si>
    <t>Czarne</t>
  </si>
  <si>
    <t>20 brygada zmechanizowana bartoszyce</t>
  </si>
  <si>
    <t>Bezledy</t>
  </si>
  <si>
    <t>KROSNOWSKA Ewa</t>
  </si>
  <si>
    <t>GNIEW</t>
  </si>
  <si>
    <t>MROZIAK Maciek</t>
  </si>
  <si>
    <t>PROKOPIUK Krzysztof</t>
  </si>
  <si>
    <t>[ 90 ]</t>
  </si>
  <si>
    <t>OLSZEWSKA Magdalena</t>
  </si>
  <si>
    <t>MAŁEK Aleksandra</t>
  </si>
  <si>
    <t>Kąpino</t>
  </si>
  <si>
    <t>BUJNOWSKI Michał</t>
  </si>
  <si>
    <t>[ 495 ]</t>
  </si>
  <si>
    <t>Szkoła Podoficerska MW / Igmar Team Ustka</t>
  </si>
  <si>
    <t>[ 492 ]</t>
  </si>
  <si>
    <t>WYSOCKI Paweł</t>
  </si>
  <si>
    <t>Barefoot Runners Society UK</t>
  </si>
  <si>
    <t>[ 477 ]</t>
  </si>
  <si>
    <t>HINCKE Jakub</t>
  </si>
  <si>
    <t>Łebcz</t>
  </si>
  <si>
    <t>KLUSKA Daniel</t>
  </si>
  <si>
    <t>PIEROG Zbigniew</t>
  </si>
  <si>
    <t>HINZ Dorota</t>
  </si>
  <si>
    <t>WYSOCKA Anna</t>
  </si>
  <si>
    <t>JONIK Maciej</t>
  </si>
  <si>
    <t>ANDRZEJEWSKA Magdalena</t>
  </si>
  <si>
    <t>ANDRZEJEWSKI Rafał</t>
  </si>
  <si>
    <t>JÓSKOWSKA Beata</t>
  </si>
  <si>
    <t>REKOWO BIEGA</t>
  </si>
  <si>
    <t>HEBANOWSKI Łukasz</t>
  </si>
  <si>
    <t>SKOREK-MASZOTA Weronika</t>
  </si>
  <si>
    <t>[ 430 ]</t>
  </si>
  <si>
    <t>SPERCZAK Roman</t>
  </si>
  <si>
    <t>OCHRYNIUK Ewelina</t>
  </si>
  <si>
    <t>KTMŁ</t>
  </si>
  <si>
    <t>[ 343 ]</t>
  </si>
  <si>
    <t>NIEDŹWIECKI Paweł</t>
  </si>
  <si>
    <t>Kuter K-8</t>
  </si>
  <si>
    <t>KUPIS Kamila</t>
  </si>
  <si>
    <t>RUNTZ Waldemar</t>
  </si>
  <si>
    <t>SZCZUREK Wojciech</t>
  </si>
  <si>
    <t>[ 448 ]</t>
  </si>
  <si>
    <t>SZEWCZYK Grzegorz</t>
  </si>
  <si>
    <t>BYSTRAM Aleksandra</t>
  </si>
  <si>
    <t>TRI-SEA WŁADYSŁAWOWO</t>
  </si>
  <si>
    <t>KLAJNERT Rafał</t>
  </si>
  <si>
    <t>OSOWSKI Maciej</t>
  </si>
  <si>
    <t>[ 88 ]</t>
  </si>
  <si>
    <t>ŻURAWSKA Katarzyna</t>
  </si>
  <si>
    <t>PIKTEL Urszula</t>
  </si>
  <si>
    <t>Helskie Morsy</t>
  </si>
  <si>
    <t>GWOZDECKA Katarzyna</t>
  </si>
  <si>
    <t>BACZYŃSKI Marek</t>
  </si>
  <si>
    <t>[ 494 ]</t>
  </si>
  <si>
    <t>[ 162 ]</t>
  </si>
  <si>
    <t>BORUCH Iwona</t>
  </si>
  <si>
    <t>Radom</t>
  </si>
  <si>
    <t>MILCZAREK Waldemar</t>
  </si>
  <si>
    <t>KULLING Krystian</t>
  </si>
  <si>
    <t>Biegowi Wariaci</t>
  </si>
  <si>
    <t>PIEKARSKA Justyna</t>
  </si>
  <si>
    <t>URBANOWSKA Marzanna</t>
  </si>
  <si>
    <t>MROZOWSKA Monika</t>
  </si>
  <si>
    <t>+0:19:34</t>
  </si>
  <si>
    <t>+0:19:39</t>
  </si>
  <si>
    <t>+0:19:51</t>
  </si>
  <si>
    <t>+0:19:55</t>
  </si>
  <si>
    <t>+0:19:56</t>
  </si>
  <si>
    <t>+0:20:03</t>
  </si>
  <si>
    <t>+0:20:08</t>
  </si>
  <si>
    <t>+0:20:10</t>
  </si>
  <si>
    <t>+0:20:15</t>
  </si>
  <si>
    <t>+0:20:22</t>
  </si>
  <si>
    <t>+0:20:23</t>
  </si>
  <si>
    <t>+0:20:26</t>
  </si>
  <si>
    <t>+0:20:28</t>
  </si>
  <si>
    <t>+0:20:30</t>
  </si>
  <si>
    <t>+0:20:38</t>
  </si>
  <si>
    <t>+0:20:41</t>
  </si>
  <si>
    <t>+0:20:48</t>
  </si>
  <si>
    <t>+0:20:56</t>
  </si>
  <si>
    <t>+0:21:06</t>
  </si>
  <si>
    <t>+0:21:09</t>
  </si>
  <si>
    <t>+0:21:13</t>
  </si>
  <si>
    <t>+0:21:18</t>
  </si>
  <si>
    <t>+0:21:19</t>
  </si>
  <si>
    <t>+0:21:47</t>
  </si>
  <si>
    <t>+0:21:51</t>
  </si>
  <si>
    <t>+0:22:05</t>
  </si>
  <si>
    <t>+0:22:07</t>
  </si>
  <si>
    <t>+0:22:13</t>
  </si>
  <si>
    <t>+0:22:15</t>
  </si>
  <si>
    <t>+0:22:19</t>
  </si>
  <si>
    <t>+0:22:22</t>
  </si>
  <si>
    <t>+0:22:23</t>
  </si>
  <si>
    <t>+0:22:24</t>
  </si>
  <si>
    <t>+0:22:25</t>
  </si>
  <si>
    <t>+0:22:26</t>
  </si>
  <si>
    <t>+0:22:27</t>
  </si>
  <si>
    <t>+0:22:40</t>
  </si>
  <si>
    <t>+0:22:43</t>
  </si>
  <si>
    <t>+0:22:45</t>
  </si>
  <si>
    <t>+0:22:54</t>
  </si>
  <si>
    <t>+0:22:55</t>
  </si>
  <si>
    <t>+0:23:05</t>
  </si>
  <si>
    <t>+0:23:16</t>
  </si>
  <si>
    <t>+0:23:21</t>
  </si>
  <si>
    <t>+0:23:35</t>
  </si>
  <si>
    <t>+0:23:52</t>
  </si>
  <si>
    <t>+0:24:00</t>
  </si>
  <si>
    <t>+0:24:01</t>
  </si>
  <si>
    <t>+0:24:26</t>
  </si>
  <si>
    <t>+0:24:28</t>
  </si>
  <si>
    <t>+0:24:31</t>
  </si>
  <si>
    <t>+0:24:36</t>
  </si>
  <si>
    <t>+0:24:37</t>
  </si>
  <si>
    <t>+0:24:38</t>
  </si>
  <si>
    <t>+0:24:42</t>
  </si>
  <si>
    <t>+0:24:43</t>
  </si>
  <si>
    <t>+0:24:51</t>
  </si>
  <si>
    <t>+0:24:57</t>
  </si>
  <si>
    <t>+0:25:02</t>
  </si>
  <si>
    <t>+0:25:17</t>
  </si>
  <si>
    <t>+0:25:23</t>
  </si>
  <si>
    <t>+0:25:37</t>
  </si>
  <si>
    <t>+0:25:40</t>
  </si>
  <si>
    <t>+0:26:34</t>
  </si>
  <si>
    <t>+0:26:35</t>
  </si>
  <si>
    <t>+0:27:05</t>
  </si>
  <si>
    <t>+0:27:31</t>
  </si>
  <si>
    <t>+0:28:12</t>
  </si>
  <si>
    <t>+0:28:37</t>
  </si>
  <si>
    <t>+0:28:38</t>
  </si>
  <si>
    <t>+0:29:34</t>
  </si>
  <si>
    <t>+0:30:27</t>
  </si>
  <si>
    <t>+0:31:13</t>
  </si>
  <si>
    <t>+0:31:29</t>
  </si>
  <si>
    <t>+0:31:53</t>
  </si>
  <si>
    <t>+0:32:45</t>
  </si>
  <si>
    <t>+0:34:20</t>
  </si>
  <si>
    <t>+0:35:16</t>
  </si>
  <si>
    <t>[ 531 ]</t>
  </si>
  <si>
    <t>MAŃSKI Roert</t>
  </si>
  <si>
    <t>116 - M(113)</t>
  </si>
  <si>
    <t>123 - M(118)</t>
  </si>
  <si>
    <t>133 - M(127)</t>
  </si>
  <si>
    <t>140 - M(133)</t>
  </si>
  <si>
    <t>144 - M(136)</t>
  </si>
  <si>
    <t>156 - M(147)</t>
  </si>
  <si>
    <t>164 - M(154)</t>
  </si>
  <si>
    <t>172 - M(160)</t>
  </si>
  <si>
    <t>MICHALSKI Roman</t>
  </si>
  <si>
    <t>207 - M(193)</t>
  </si>
  <si>
    <t>208 - M(194)</t>
  </si>
  <si>
    <t>217 - M(202)</t>
  </si>
  <si>
    <t>218 - M(203)</t>
  </si>
  <si>
    <t>243 - M(225)</t>
  </si>
  <si>
    <t>244 - M(226)</t>
  </si>
  <si>
    <t>257 - M(236)</t>
  </si>
  <si>
    <t>258 - M(237)</t>
  </si>
  <si>
    <t>265 - M(243)</t>
  </si>
  <si>
    <t>266 - M(244)</t>
  </si>
  <si>
    <t>287 - M(260)</t>
  </si>
  <si>
    <t>288 - M(261)</t>
  </si>
  <si>
    <t>300 - M(269)</t>
  </si>
  <si>
    <t>301 - M(270)</t>
  </si>
  <si>
    <t>310 - M(277)</t>
  </si>
  <si>
    <t>311 - M(278)</t>
  </si>
  <si>
    <t>319 - M(284)</t>
  </si>
  <si>
    <t>320 - M(285)</t>
  </si>
  <si>
    <t>330 - M(293)</t>
  </si>
  <si>
    <t>331 - M(294)</t>
  </si>
  <si>
    <t>345 - M(306)</t>
  </si>
  <si>
    <t>346 - M(307)</t>
  </si>
  <si>
    <t>355 - M(314)</t>
  </si>
  <si>
    <t>356 - M(315)</t>
  </si>
  <si>
    <t>375 - M(331)</t>
  </si>
  <si>
    <t>376 - M(332)</t>
  </si>
  <si>
    <t>[ 530 ]</t>
  </si>
  <si>
    <t>JÓZEFOWICZ Dariusz</t>
  </si>
  <si>
    <t>[ 529 ]</t>
  </si>
  <si>
    <t>TRUSZCZYŃSKA Joanna</t>
  </si>
  <si>
    <t>+0:13:29</t>
  </si>
  <si>
    <t>+0:21:53</t>
  </si>
  <si>
    <t>SIUDEJ Marcin</t>
  </si>
  <si>
    <t>NKL</t>
  </si>
  <si>
    <t>HALAMUS Robert</t>
  </si>
  <si>
    <t>[ 522 ]</t>
  </si>
  <si>
    <t>KUBIS Błażej</t>
  </si>
  <si>
    <t>GOR</t>
  </si>
  <si>
    <t>245 - M(227)</t>
  </si>
  <si>
    <t>259 - M(238)</t>
  </si>
  <si>
    <t>267 - M(245)</t>
  </si>
  <si>
    <t>275 - M(251)</t>
  </si>
  <si>
    <t>289 - M(262)</t>
  </si>
  <si>
    <t>302 - M(271)</t>
  </si>
  <si>
    <t>312 - M(279)</t>
  </si>
  <si>
    <t>321 - M(286)</t>
  </si>
  <si>
    <t>332 - M(295)</t>
  </si>
  <si>
    <t>347 - M(308)</t>
  </si>
  <si>
    <t>357 - M(316)</t>
  </si>
  <si>
    <t>[ 524 ]</t>
  </si>
  <si>
    <t>KUBICKI Paweł</t>
  </si>
  <si>
    <t>[ 502 ]</t>
  </si>
  <si>
    <t>377 - M(333)</t>
  </si>
  <si>
    <t>378 - M(334)</t>
  </si>
  <si>
    <t>379 - M(335)</t>
  </si>
  <si>
    <t>[ 534 ]</t>
  </si>
  <si>
    <t>SZYMAŃSKI Andrzej</t>
  </si>
  <si>
    <t>[ 501 ]</t>
  </si>
  <si>
    <t>ZAWADZKI Jacek</t>
  </si>
  <si>
    <t>426 - M(363)</t>
  </si>
  <si>
    <t>427 - M(364)</t>
  </si>
  <si>
    <t>428 - M(365)</t>
  </si>
  <si>
    <t>429 - M(366)</t>
  </si>
  <si>
    <t>[ 513 ]</t>
  </si>
  <si>
    <t>NATKANIEC Angelika</t>
  </si>
  <si>
    <t>[ 503 ]</t>
  </si>
  <si>
    <t>ZAWISZEWSKI Piotr</t>
  </si>
  <si>
    <t>+0:19:31</t>
  </si>
  <si>
    <t>+0:19:58</t>
  </si>
  <si>
    <t>+0:22:20</t>
  </si>
  <si>
    <t>+0:24:11</t>
  </si>
  <si>
    <t>+0:28:11</t>
  </si>
  <si>
    <t>[ 532 ]</t>
  </si>
  <si>
    <t>46 - M(46)</t>
  </si>
  <si>
    <t>47 - K(1)</t>
  </si>
  <si>
    <t>50 - M(49)</t>
  </si>
  <si>
    <t>51 - K(2)</t>
  </si>
  <si>
    <t>70 - M(68)</t>
  </si>
  <si>
    <t>71 - K(3)</t>
  </si>
  <si>
    <t>[ 506 ]</t>
  </si>
  <si>
    <t>ZGŁOBICKI Lucjan</t>
  </si>
  <si>
    <t>117 - M(114)</t>
  </si>
  <si>
    <t>118 - M(115)</t>
  </si>
  <si>
    <t>119 - K(4)</t>
  </si>
  <si>
    <t>120 - M(116)</t>
  </si>
  <si>
    <t>121 - M(117)</t>
  </si>
  <si>
    <t>122 - K(5)</t>
  </si>
  <si>
    <t>124 - M(119)</t>
  </si>
  <si>
    <t>125 - M(120)</t>
  </si>
  <si>
    <t>126 - K(6)</t>
  </si>
  <si>
    <t>134 - M(128)</t>
  </si>
  <si>
    <t>135 - M(129)</t>
  </si>
  <si>
    <t>136 - K(7)</t>
  </si>
  <si>
    <t>141 - M(134)</t>
  </si>
  <si>
    <t>142 - M(135)</t>
  </si>
  <si>
    <t>143 - K(8)</t>
  </si>
  <si>
    <t>145 - M(137)</t>
  </si>
  <si>
    <t>146 - M(138)</t>
  </si>
  <si>
    <t>147 - K(9)</t>
  </si>
  <si>
    <t>[ 538 ]</t>
  </si>
  <si>
    <t>SZAFRAŃSKI Damian</t>
  </si>
  <si>
    <t>157 - M(148)</t>
  </si>
  <si>
    <t>158 - M(149)</t>
  </si>
  <si>
    <t>159 - M(150)</t>
  </si>
  <si>
    <t>160 - K(10)</t>
  </si>
  <si>
    <t>165 - M(155)</t>
  </si>
  <si>
    <t>166 - M(156)</t>
  </si>
  <si>
    <t>167 - M(157)</t>
  </si>
  <si>
    <t>168 - K(11)</t>
  </si>
  <si>
    <t>169 - M(158)</t>
  </si>
  <si>
    <t>170 - K(12)</t>
  </si>
  <si>
    <t>173 - M(161)</t>
  </si>
  <si>
    <t>174 - M(162)</t>
  </si>
  <si>
    <t>175 - M(163)</t>
  </si>
  <si>
    <t>176 - K(13)</t>
  </si>
  <si>
    <t>177 - M(164)</t>
  </si>
  <si>
    <t>178 - M(165)</t>
  </si>
  <si>
    <t>179 - K(14)</t>
  </si>
  <si>
    <t>209 - M(195)</t>
  </si>
  <si>
    <t>210 - M(196)</t>
  </si>
  <si>
    <t>211 - M(197)</t>
  </si>
  <si>
    <t>212 - K(15)</t>
  </si>
  <si>
    <t>219 - M(204)</t>
  </si>
  <si>
    <t>220 - M(205)</t>
  </si>
  <si>
    <t>221 - M(206)</t>
  </si>
  <si>
    <t>222 - K(16)</t>
  </si>
  <si>
    <t>223 - M(207)</t>
  </si>
  <si>
    <t>224 - K(17)</t>
  </si>
  <si>
    <t>225 - K(18)</t>
  </si>
  <si>
    <t>246 - M(228)</t>
  </si>
  <si>
    <t>247 - M(229)</t>
  </si>
  <si>
    <t>248 - M(230)</t>
  </si>
  <si>
    <t>249 - K(19)</t>
  </si>
  <si>
    <t>250 - M(231)</t>
  </si>
  <si>
    <t>251 - M(232)</t>
  </si>
  <si>
    <t>252 - K(20)</t>
  </si>
  <si>
    <t>253 - M(233)</t>
  </si>
  <si>
    <t>254 - K(21)</t>
  </si>
  <si>
    <t>260 - M(239)</t>
  </si>
  <si>
    <t>261 - M(240)</t>
  </si>
  <si>
    <t>262 - M(241)</t>
  </si>
  <si>
    <t>263 - K(22)</t>
  </si>
  <si>
    <t>268 - M(246)</t>
  </si>
  <si>
    <t>269 - M(247)</t>
  </si>
  <si>
    <t>270 - M(248)</t>
  </si>
  <si>
    <t>271 - K(23)</t>
  </si>
  <si>
    <t>272 - M(249)</t>
  </si>
  <si>
    <t>273 - M(250)</t>
  </si>
  <si>
    <t>274 - K(24)</t>
  </si>
  <si>
    <t>276 - M(252)</t>
  </si>
  <si>
    <t>277 - M(253)</t>
  </si>
  <si>
    <t>278 - M(254)</t>
  </si>
  <si>
    <t>279 - K(25)</t>
  </si>
  <si>
    <t>280 - M(255)</t>
  </si>
  <si>
    <t>281 - M(256)</t>
  </si>
  <si>
    <t>282 - M(257)</t>
  </si>
  <si>
    <t>283 - K(26)</t>
  </si>
  <si>
    <t>284 - M(258)</t>
  </si>
  <si>
    <t>285 - K(27)</t>
  </si>
  <si>
    <t>290 - M(263)</t>
  </si>
  <si>
    <t>291 - M(264)</t>
  </si>
  <si>
    <t>292 - M(265)</t>
  </si>
  <si>
    <t>293 - K(28)</t>
  </si>
  <si>
    <t>294 - M(266)</t>
  </si>
  <si>
    <t>295 - M(267)</t>
  </si>
  <si>
    <t>296 - M(268)</t>
  </si>
  <si>
    <t>297 - K(29)</t>
  </si>
  <si>
    <t>298 - K(30)</t>
  </si>
  <si>
    <t>299 - K(31)</t>
  </si>
  <si>
    <t>303 - M(272)</t>
  </si>
  <si>
    <t>304 - M(273)</t>
  </si>
  <si>
    <t>305 - M(274)</t>
  </si>
  <si>
    <t>306 - K(32)</t>
  </si>
  <si>
    <t>307 - M(275)</t>
  </si>
  <si>
    <t>308 - K(33)</t>
  </si>
  <si>
    <t>313 - M(280)</t>
  </si>
  <si>
    <t>314 - M(281)</t>
  </si>
  <si>
    <t>315 - M(282)</t>
  </si>
  <si>
    <t>316 - K(34)</t>
  </si>
  <si>
    <t>317 - K(35)</t>
  </si>
  <si>
    <t>322 - M(287)</t>
  </si>
  <si>
    <t>323 - M(288)</t>
  </si>
  <si>
    <t>324 - M(289)</t>
  </si>
  <si>
    <t>325 - K(36)</t>
  </si>
  <si>
    <t>326 - K(37)</t>
  </si>
  <si>
    <t>333 - M(296)</t>
  </si>
  <si>
    <t>334 - M(297)</t>
  </si>
  <si>
    <t>335 - M(298)</t>
  </si>
  <si>
    <t>336 - K(38)</t>
  </si>
  <si>
    <t>337 - M(299)</t>
  </si>
  <si>
    <t>338 - M(300)</t>
  </si>
  <si>
    <t>339 - K(39)</t>
  </si>
  <si>
    <t>348 - M(309)</t>
  </si>
  <si>
    <t>349 - M(310)</t>
  </si>
  <si>
    <t>350 - M(311)</t>
  </si>
  <si>
    <t>351 - K(40)</t>
  </si>
  <si>
    <t>352 - K(41)</t>
  </si>
  <si>
    <t>358 - M(317)</t>
  </si>
  <si>
    <t>359 - M(318)</t>
  </si>
  <si>
    <t>360 - M(319)</t>
  </si>
  <si>
    <t>361 - K(42)</t>
  </si>
  <si>
    <t>362 - M(320)</t>
  </si>
  <si>
    <t>363 - M(321)</t>
  </si>
  <si>
    <t>364 - K(43)</t>
  </si>
  <si>
    <t>365 - K(44)</t>
  </si>
  <si>
    <t>[ 515 ]</t>
  </si>
  <si>
    <t>PM-SYSTEM</t>
  </si>
  <si>
    <t>380 - M(336)</t>
  </si>
  <si>
    <t>381 - M(337)</t>
  </si>
  <si>
    <t>382 - M(338)</t>
  </si>
  <si>
    <t>383 - M(339)</t>
  </si>
  <si>
    <t>384 - K(45)</t>
  </si>
  <si>
    <t>385 - M(340)</t>
  </si>
  <si>
    <t>386 - K(46)</t>
  </si>
  <si>
    <t>387 - K(47)</t>
  </si>
  <si>
    <t>388 - M(341)</t>
  </si>
  <si>
    <t>389 - M(342)</t>
  </si>
  <si>
    <t>390 - K(48)</t>
  </si>
  <si>
    <t>391 - K(49)</t>
  </si>
  <si>
    <t>392 - M(343)</t>
  </si>
  <si>
    <t>393 - M(344)</t>
  </si>
  <si>
    <t>394 - K(50)</t>
  </si>
  <si>
    <t>395 - M(345)</t>
  </si>
  <si>
    <t>396 - M(346)</t>
  </si>
  <si>
    <t>397 - K(51)</t>
  </si>
  <si>
    <t>398 - K(52)</t>
  </si>
  <si>
    <t>399 - M(347)</t>
  </si>
  <si>
    <t>400 - M(348)</t>
  </si>
  <si>
    <t>401 - M(349)</t>
  </si>
  <si>
    <t>402 - M(350)</t>
  </si>
  <si>
    <t>403 - K(53)</t>
  </si>
  <si>
    <t>404 - M(351)</t>
  </si>
  <si>
    <t>405 - K(54)</t>
  </si>
  <si>
    <t>406 - M(352)</t>
  </si>
  <si>
    <t>407 - M(353)</t>
  </si>
  <si>
    <t>408 - K(55)</t>
  </si>
  <si>
    <t>409 - M(354)</t>
  </si>
  <si>
    <t>410 - K(56)</t>
  </si>
  <si>
    <t>411 - K(57)</t>
  </si>
  <si>
    <t>412 - M(355)</t>
  </si>
  <si>
    <t>413 - K(58)</t>
  </si>
  <si>
    <t>414 - M(356)</t>
  </si>
  <si>
    <t>415 - M(357)</t>
  </si>
  <si>
    <t>416 - M(358)</t>
  </si>
  <si>
    <t>417 - K(59)</t>
  </si>
  <si>
    <t>418 - K(60)</t>
  </si>
  <si>
    <t>419 - M(359)</t>
  </si>
  <si>
    <t>420 - M(360)</t>
  </si>
  <si>
    <t>421 - M(361)</t>
  </si>
  <si>
    <t>422 - M(362)</t>
  </si>
  <si>
    <t>423 - K(61)</t>
  </si>
  <si>
    <t>424 - K(62)</t>
  </si>
  <si>
    <t>425 - K(63)</t>
  </si>
  <si>
    <t>430 - M(367)</t>
  </si>
  <si>
    <t>431 - M(368)</t>
  </si>
  <si>
    <t>432 - M(369)</t>
  </si>
  <si>
    <t>433 - M(370)</t>
  </si>
  <si>
    <t>434 - K(64)</t>
  </si>
  <si>
    <t>435 - M(371)</t>
  </si>
  <si>
    <t>[ 521 ]</t>
  </si>
  <si>
    <t>KACZOROWSKI Grzegorz</t>
  </si>
  <si>
    <t>3FO</t>
  </si>
  <si>
    <t>436 - K(65)</t>
  </si>
  <si>
    <t>437 - M(372)</t>
  </si>
  <si>
    <t>438 - M(373)</t>
  </si>
  <si>
    <t>439 - K(66)</t>
  </si>
  <si>
    <t>440 - K(67)</t>
  </si>
  <si>
    <t>441 - M(374)</t>
  </si>
  <si>
    <t>442 - M(375)</t>
  </si>
  <si>
    <t>443 - K(68)</t>
  </si>
  <si>
    <t>444 - M(376)</t>
  </si>
  <si>
    <t>445 - M(377)</t>
  </si>
  <si>
    <t>446 - K(69)</t>
  </si>
  <si>
    <t>447 - M(378)</t>
  </si>
  <si>
    <t>448 - K(70)</t>
  </si>
  <si>
    <t>449 - K(71)</t>
  </si>
  <si>
    <t>450 - M(379)</t>
  </si>
  <si>
    <t>451 - K(72)</t>
  </si>
  <si>
    <t>452 - M(380)</t>
  </si>
  <si>
    <t>453 - K(73)</t>
  </si>
  <si>
    <t>454 - M(381)</t>
  </si>
  <si>
    <t>455 - K(74)</t>
  </si>
  <si>
    <t>456 - M(382)</t>
  </si>
  <si>
    <t>457 - M(383)</t>
  </si>
  <si>
    <t>458 - M(384)</t>
  </si>
  <si>
    <t>459 - K(75)</t>
  </si>
  <si>
    <t>460 - M(385)</t>
  </si>
  <si>
    <t>461 - M(386)</t>
  </si>
  <si>
    <t>462 - K(76)</t>
  </si>
  <si>
    <t>463 - K(77)</t>
  </si>
  <si>
    <t>464 - M(387)</t>
  </si>
  <si>
    <t>465 - K(78)</t>
  </si>
  <si>
    <t>466 - M(388)</t>
  </si>
  <si>
    <t>467 - K(79)</t>
  </si>
  <si>
    <t>468 - M(389)</t>
  </si>
  <si>
    <t>469 - K(80)</t>
  </si>
  <si>
    <t>470 - M(390)</t>
  </si>
  <si>
    <t>471 - M(391)</t>
  </si>
  <si>
    <t>472 - M(392)</t>
  </si>
  <si>
    <t>473 - K(81)</t>
  </si>
  <si>
    <t>474 - M(393)</t>
  </si>
  <si>
    <t>475 - M(394)</t>
  </si>
  <si>
    <t>476 - K(82)</t>
  </si>
  <si>
    <t>477 - K(83)</t>
  </si>
  <si>
    <t>478 - K(84)</t>
  </si>
  <si>
    <t>+0:19:42</t>
  </si>
  <si>
    <t>+0:24:03</t>
  </si>
  <si>
    <t>+ 00:00:22</t>
  </si>
  <si>
    <t>+ 00:01:55</t>
  </si>
  <si>
    <t>+ 00:04:17</t>
  </si>
  <si>
    <t>+ 00:04:19</t>
  </si>
  <si>
    <t>+ 00:04:29</t>
  </si>
  <si>
    <t>+ 00:04:40</t>
  </si>
  <si>
    <t>+ 00:04:44</t>
  </si>
  <si>
    <t>+ 00:04:48</t>
  </si>
  <si>
    <t>+ 00:05:19</t>
  </si>
  <si>
    <t>+ 00:05:24</t>
  </si>
  <si>
    <t>+ 00:05:26</t>
  </si>
  <si>
    <t>+ 00:05:43</t>
  </si>
  <si>
    <t>+ 00:05:45</t>
  </si>
  <si>
    <t>+ 00:07:03</t>
  </si>
  <si>
    <t>+ 00:07:23</t>
  </si>
  <si>
    <t>+ 00:07:35</t>
  </si>
  <si>
    <t>+ 00:08:21</t>
  </si>
  <si>
    <t>+ 00:08:28</t>
  </si>
  <si>
    <t>+ 00:08:52</t>
  </si>
  <si>
    <t>+ 00:09:04</t>
  </si>
  <si>
    <t>+ 00:09:18</t>
  </si>
  <si>
    <t>+ 00:09:28</t>
  </si>
  <si>
    <t>+ 00:09:29</t>
  </si>
  <si>
    <t>+ 00:09:48</t>
  </si>
  <si>
    <t>+ 00:09:55</t>
  </si>
  <si>
    <t>+ 00:09:58</t>
  </si>
  <si>
    <t>+ 00:09:59</t>
  </si>
  <si>
    <t>+ 00:10:12</t>
  </si>
  <si>
    <t>+ 00:10:17</t>
  </si>
  <si>
    <t>+ 00:10:30</t>
  </si>
  <si>
    <t>+ 00:10:36</t>
  </si>
  <si>
    <t>+ 00:10:55</t>
  </si>
  <si>
    <t>+ 00:10:58</t>
  </si>
  <si>
    <t>+ 00:11:24</t>
  </si>
  <si>
    <t>+ 00:11:25</t>
  </si>
  <si>
    <t>+ 00:12:05</t>
  </si>
  <si>
    <t>+ 00:12:06</t>
  </si>
  <si>
    <t>+ 00:12:17</t>
  </si>
  <si>
    <t>+ 00:12:27</t>
  </si>
  <si>
    <t>+ 00:12:30</t>
  </si>
  <si>
    <t>+ 00:13:37</t>
  </si>
  <si>
    <t>+ 00:13:38</t>
  </si>
  <si>
    <t>+ 00:13:39</t>
  </si>
  <si>
    <t>+ 00:13:47</t>
  </si>
  <si>
    <t>+ 00:13:55</t>
  </si>
  <si>
    <t>+ 00:14:04</t>
  </si>
  <si>
    <t>+ 00:14:22</t>
  </si>
  <si>
    <t>+ 00:14:23</t>
  </si>
  <si>
    <t>+ 00:15:04</t>
  </si>
  <si>
    <t>+ 00:15:09</t>
  </si>
  <si>
    <t>+ 00:15:24</t>
  </si>
  <si>
    <t>+ 00:15:31</t>
  </si>
  <si>
    <t>+ 00:15:36</t>
  </si>
  <si>
    <t>+ 00:15:41</t>
  </si>
  <si>
    <t>+ 00:15:42</t>
  </si>
  <si>
    <t>+ 00:15:59</t>
  </si>
  <si>
    <t>+ 00:16:01</t>
  </si>
  <si>
    <t>+ 00:16:11</t>
  </si>
  <si>
    <t>+ 00:17:18</t>
  </si>
  <si>
    <t>+ 00:17:28</t>
  </si>
  <si>
    <t>+ 00:17:47</t>
  </si>
  <si>
    <t>+ 00:17:52</t>
  </si>
  <si>
    <t>+ 00:17:59</t>
  </si>
  <si>
    <t>+ 00:18:08</t>
  </si>
  <si>
    <t>+ 00:18:14</t>
  </si>
  <si>
    <t>+ 00:18:18</t>
  </si>
  <si>
    <t>+ 00:18:33</t>
  </si>
  <si>
    <t>+ 00:18:39</t>
  </si>
  <si>
    <t>+ 00:18:56</t>
  </si>
  <si>
    <t>+ 00:19:51</t>
  </si>
  <si>
    <t>+ 00:20:22</t>
  </si>
  <si>
    <t>+ 00:20:47</t>
  </si>
  <si>
    <t>+ 00:21:28</t>
  </si>
  <si>
    <t>+ 00:21:54</t>
  </si>
  <si>
    <t>+ 00:22:50</t>
  </si>
  <si>
    <t>+ 00:24:46</t>
  </si>
  <si>
    <t>+ 00:27:37</t>
  </si>
  <si>
    <t>+ 00:28:33</t>
  </si>
  <si>
    <t>+ 00:01:19</t>
  </si>
  <si>
    <t>+ 00:02:03</t>
  </si>
  <si>
    <t>+ 00:02:35</t>
  </si>
  <si>
    <t>+ 00:03:33</t>
  </si>
  <si>
    <t>+ 00:05:06</t>
  </si>
  <si>
    <t>+ 00:05:32</t>
  </si>
  <si>
    <t>+ 00:05:51</t>
  </si>
  <si>
    <t>+ 00:05:52</t>
  </si>
  <si>
    <t>+ 00:06:01</t>
  </si>
  <si>
    <t>+ 00:06:07</t>
  </si>
  <si>
    <t>+ 00:06:11</t>
  </si>
  <si>
    <t>+ 00:06:14</t>
  </si>
  <si>
    <t>+ 00:06:15</t>
  </si>
  <si>
    <t>+ 00:06:43</t>
  </si>
  <si>
    <t>+ 00:07:16</t>
  </si>
  <si>
    <t>+ 00:07:18</t>
  </si>
  <si>
    <t>+ 00:07:39</t>
  </si>
  <si>
    <t>+ 00:07:41</t>
  </si>
  <si>
    <t>+ 00:07:58</t>
  </si>
  <si>
    <t>+ 00:08:08</t>
  </si>
  <si>
    <t>+ 00:08:26</t>
  </si>
  <si>
    <t>+ 00:08:40</t>
  </si>
  <si>
    <t>+ 00:08:41</t>
  </si>
  <si>
    <t>+ 00:09:12</t>
  </si>
  <si>
    <t>+ 00:09:27</t>
  </si>
  <si>
    <t>+ 00:09:31</t>
  </si>
  <si>
    <t>+ 00:10:07</t>
  </si>
  <si>
    <t>+ 00:10:32</t>
  </si>
  <si>
    <t>+ 00:11:13</t>
  </si>
  <si>
    <t>+ 00:11:31</t>
  </si>
  <si>
    <t>+ 00:11:33</t>
  </si>
  <si>
    <t>+ 00:11:43</t>
  </si>
  <si>
    <t>+ 00:11:50</t>
  </si>
  <si>
    <t>+ 00:11:59</t>
  </si>
  <si>
    <t>+ 00:12:22</t>
  </si>
  <si>
    <t>+ 00:14:12</t>
  </si>
  <si>
    <t>+ 00:14:48</t>
  </si>
  <si>
    <t>+ 00:15:17</t>
  </si>
  <si>
    <t>+ 00:17:03</t>
  </si>
  <si>
    <t>+ 00:18:06</t>
  </si>
  <si>
    <t>+ 00:18:49</t>
  </si>
  <si>
    <t>+ 00:18:51</t>
  </si>
  <si>
    <t>+ 00:24:23</t>
  </si>
  <si>
    <t>+ 00:25:17</t>
  </si>
  <si>
    <t>+ 00:26:03</t>
  </si>
  <si>
    <t>+ 00:00:00</t>
  </si>
  <si>
    <t>+ 00:00:08</t>
  </si>
  <si>
    <t>+ 00:00:28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</si>
</sst>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charset val="238"/>
      <scheme val="minor"/>
    </font>
    <font>
      <b/>
      <sz val="9.9"/>
      <color theme="1"/>
      <name val="Arial"/>
      <family val="2"/>
      <charset val="238"/>
    </font>
    <font>
      <sz val="9.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AFB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1" fontId="2" fillId="0" borderId="1" xfId="0" applyNumberFormat="1" applyFont="1" applyFill="1" applyBorder="1" applyAlignment="1">
      <alignment vertical="center" wrapText="1"/>
    </xf>
    <xf numFmtId="0" fontId="3" fillId="0" borderId="1" xfId="1" applyNumberFormat="1" applyFill="1" applyBorder="1" applyProtection="1"/>
    <xf numFmtId="21" fontId="4" fillId="0" borderId="1" xfId="0" applyNumberFormat="1" applyFont="1" applyFill="1" applyBorder="1"/>
    <xf numFmtId="0" fontId="3" fillId="0" borderId="5" xfId="1" applyNumberFormat="1" applyFill="1" applyBorder="1" applyProtection="1"/>
    <xf numFmtId="21" fontId="2" fillId="0" borderId="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21" fontId="0" fillId="0" borderId="0" xfId="0" quotePrefix="1" applyNumberFormat="1"/>
    <xf numFmtId="21" fontId="0" fillId="0" borderId="0" xfId="0" applyNumberFormat="1"/>
    <xf numFmtId="0" fontId="2" fillId="2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21" fontId="2" fillId="2" borderId="0" xfId="0" applyNumberFormat="1" applyFont="1" applyFill="1" applyAlignment="1">
      <alignment vertical="center" wrapText="1"/>
    </xf>
    <xf numFmtId="21" fontId="2" fillId="4" borderId="0" xfId="0" applyNumberFormat="1" applyFont="1" applyFill="1" applyAlignment="1">
      <alignment vertical="center" wrapText="1"/>
    </xf>
    <xf numFmtId="0" fontId="3" fillId="0" borderId="1" xfId="1" applyNumberFormat="1" applyFill="1" applyBorder="1" applyAlignment="1" applyProtection="1">
      <alignment horizontal="center"/>
    </xf>
    <xf numFmtId="0" fontId="3" fillId="0" borderId="1" xfId="1" applyNumberFormat="1" applyFont="1" applyFill="1" applyBorder="1" applyProtection="1"/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vertical="center" wrapText="1"/>
    </xf>
    <xf numFmtId="21" fontId="2" fillId="0" borderId="3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21" fontId="2" fillId="0" borderId="8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Fill="1" applyBorder="1"/>
    <xf numFmtId="0" fontId="0" fillId="0" borderId="8" xfId="0" applyFill="1" applyBorder="1"/>
    <xf numFmtId="21" fontId="0" fillId="0" borderId="0" xfId="0" applyNumberFormat="1" applyFill="1"/>
    <xf numFmtId="0" fontId="2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5" borderId="1" xfId="1" applyNumberFormat="1" applyFill="1" applyBorder="1" applyAlignment="1" applyProtection="1">
      <alignment horizontal="center"/>
    </xf>
    <xf numFmtId="0" fontId="3" fillId="5" borderId="1" xfId="1" applyNumberFormat="1" applyFill="1" applyBorder="1" applyProtection="1"/>
    <xf numFmtId="21" fontId="4" fillId="5" borderId="1" xfId="0" applyNumberFormat="1" applyFont="1" applyFill="1" applyBorder="1"/>
    <xf numFmtId="0" fontId="0" fillId="5" borderId="1" xfId="0" applyFill="1" applyBorder="1" applyAlignment="1">
      <alignment horizontal="center" vertical="center"/>
    </xf>
    <xf numFmtId="0" fontId="3" fillId="5" borderId="1" xfId="1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5" fillId="5" borderId="1" xfId="1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ill="1" applyBorder="1" applyAlignment="1" applyProtection="1">
      <alignment horizontal="center" vertical="center"/>
    </xf>
    <xf numFmtId="0" fontId="6" fillId="5" borderId="1" xfId="1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solid">
          <fgColor indexed="64"/>
          <bgColor rgb="FFF8F8F8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I479" totalsRowShown="0" headerRowDxfId="65">
  <autoFilter ref="A1:I479"/>
  <tableColumns count="9">
    <tableColumn id="1" name="Kolumna1"/>
    <tableColumn id="3" name="Kolumna3"/>
    <tableColumn id="2" name="Kolumna2" dataDxfId="64"/>
    <tableColumn id="4" name="Kolumna4"/>
    <tableColumn id="5" name="Kolumna5"/>
    <tableColumn id="6" name="Kolumna6"/>
    <tableColumn id="7" name="Kolumna7"/>
    <tableColumn id="9" name="Kolumna9"/>
    <tableColumn id="8" name="Kolumna8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Tabela5" displayName="Tabela5" ref="A1:H397" totalsRowShown="0" headerRowDxfId="63" dataDxfId="61" headerRowBorderDxfId="62" tableBorderDxfId="60" totalsRowBorderDxfId="59">
  <autoFilter ref="A1:H397"/>
  <tableColumns count="8">
    <tableColumn id="1" name="Miejsce" dataDxfId="58"/>
    <tableColumn id="2" name="Numer" dataDxfId="57"/>
    <tableColumn id="3" name="Nazwisko, imię" dataDxfId="56"/>
    <tableColumn id="4" name="Płeć" dataDxfId="55"/>
    <tableColumn id="5" name="Klub" dataDxfId="54"/>
    <tableColumn id="6" name="Miasto" dataDxfId="53"/>
    <tableColumn id="7" name="Czas" dataDxfId="52"/>
    <tableColumn id="8" name="Strata" dataDxfId="5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1:H85" totalsRowShown="0" headerRowDxfId="50" dataDxfId="48" headerRowBorderDxfId="49" tableBorderDxfId="47" totalsRowBorderDxfId="46">
  <autoFilter ref="A1:H85"/>
  <tableColumns count="8">
    <tableColumn id="1" name="Miejsce" dataDxfId="45"/>
    <tableColumn id="2" name="Numer" dataDxfId="44"/>
    <tableColumn id="3" name="Nazwisko, imię" dataDxfId="43"/>
    <tableColumn id="4" name="Płeć" dataDxfId="42"/>
    <tableColumn id="5" name="Klub" dataDxfId="41"/>
    <tableColumn id="6" name="Miasto" dataDxfId="40"/>
    <tableColumn id="7" name="Czas" dataDxfId="39"/>
    <tableColumn id="8" name="Strata" dataDxfId="38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A1:H302" totalsRowShown="0" headerRowDxfId="37" dataDxfId="35" headerRowBorderDxfId="36" tableBorderDxfId="34">
  <autoFilter ref="A1:H302"/>
  <tableColumns count="8">
    <tableColumn id="1" name="Miejsce" dataDxfId="33"/>
    <tableColumn id="2" name="Numer" dataDxfId="32"/>
    <tableColumn id="3" name="Nazwisko, imię" dataDxfId="31"/>
    <tableColumn id="4" name="Płeć" dataDxfId="30"/>
    <tableColumn id="5" name="Klub" dataDxfId="29"/>
    <tableColumn id="6" name="Miasto" dataDxfId="28"/>
    <tableColumn id="7" name="Czas" dataDxfId="27"/>
    <tableColumn id="8" name="Strata" dataDxfId="26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A1:H39" totalsRowShown="0" headerRowDxfId="25" dataDxfId="23" headerRowBorderDxfId="24" tableBorderDxfId="22" totalsRowBorderDxfId="21">
  <autoFilter ref="A1:H39"/>
  <tableColumns count="8">
    <tableColumn id="1" name="Miejsce" dataDxfId="20"/>
    <tableColumn id="2" name="Numer" dataDxfId="19"/>
    <tableColumn id="3" name="Nazwisko, imię" dataDxfId="18"/>
    <tableColumn id="4" name="Płeć" dataDxfId="17"/>
    <tableColumn id="5" name="Klub" dataDxfId="16"/>
    <tableColumn id="6" name="Miasto" dataDxfId="15"/>
    <tableColumn id="7" name="Czas" dataDxfId="14"/>
    <tableColumn id="8" name="Strata" dataDxfId="13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A1:H54" totalsRowShown="0" headerRowDxfId="12" dataDxfId="10" headerRowBorderDxfId="11" tableBorderDxfId="9" totalsRowBorderDxfId="8">
  <autoFilter ref="A1:H54"/>
  <tableColumns count="8">
    <tableColumn id="1" name="Miejsce" dataDxfId="7"/>
    <tableColumn id="2" name="Numer" dataDxfId="6">
      <calculatedColumnFormula>VLOOKUP(C2,OPEN!$B$2:$H$674,2,FALSE)</calculatedColumnFormula>
    </tableColumn>
    <tableColumn id="3" name="Nazwisko, imię" dataDxfId="5" dataCellStyle="Normalny 2"/>
    <tableColumn id="4" name="Płeć" dataDxfId="4">
      <calculatedColumnFormula>VLOOKUP(C2,OPEN!$B$2:$H$674,3,FALSE)</calculatedColumnFormula>
    </tableColumn>
    <tableColumn id="5" name="Klub" dataDxfId="3"/>
    <tableColumn id="6" name="Miasto" dataDxfId="2">
      <calculatedColumnFormula>VLOOKUP(C2,OPEN!$B$2:$H$674,5,FALSE)</calculatedColumnFormula>
    </tableColumn>
    <tableColumn id="7" name="Czas" dataDxfId="1">
      <calculatedColumnFormula>VLOOKUP(C2,OPEN!$B$2:$H$674,6,FALSE)</calculatedColumnFormula>
    </tableColumn>
    <tableColumn id="8" name="Strata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zoomScaleNormal="100" workbookViewId="0">
      <selection activeCell="G2" sqref="G2"/>
    </sheetView>
  </sheetViews>
  <sheetFormatPr defaultRowHeight="14.4" x14ac:dyDescent="0.3"/>
  <cols>
    <col min="1" max="1" width="14.5546875" customWidth="1"/>
    <col min="2" max="2" width="32.88671875" customWidth="1"/>
    <col min="3" max="3" width="10.109375" customWidth="1"/>
    <col min="4" max="4" width="8.44140625" customWidth="1"/>
    <col min="5" max="5" width="20.88671875" customWidth="1"/>
    <col min="6" max="6" width="27.109375" customWidth="1"/>
    <col min="7" max="7" width="19.33203125" customWidth="1"/>
    <col min="8" max="8" width="13.33203125" customWidth="1"/>
    <col min="9" max="9" width="13.5546875" customWidth="1"/>
    <col min="10" max="10" width="12.88671875" customWidth="1"/>
  </cols>
  <sheetData>
    <row r="1" spans="1:9" ht="25.5" x14ac:dyDescent="0.25">
      <c r="A1" s="13" t="s">
        <v>1486</v>
      </c>
      <c r="B1" s="13" t="s">
        <v>1488</v>
      </c>
      <c r="C1" s="13" t="s">
        <v>1487</v>
      </c>
      <c r="D1" s="13" t="s">
        <v>1489</v>
      </c>
      <c r="E1" s="13" t="s">
        <v>1490</v>
      </c>
      <c r="F1" s="13" t="s">
        <v>1491</v>
      </c>
      <c r="G1" s="13" t="s">
        <v>1492</v>
      </c>
      <c r="H1" s="13" t="s">
        <v>1494</v>
      </c>
      <c r="I1" s="13" t="s">
        <v>1493</v>
      </c>
    </row>
    <row r="2" spans="1:9" ht="26.4" x14ac:dyDescent="0.3">
      <c r="A2" s="13" t="s">
        <v>940</v>
      </c>
      <c r="B2" s="13" t="s">
        <v>880</v>
      </c>
      <c r="C2" s="13" t="s">
        <v>898</v>
      </c>
      <c r="D2" s="13" t="s">
        <v>9</v>
      </c>
      <c r="E2" s="13" t="s">
        <v>899</v>
      </c>
      <c r="F2" s="13" t="s">
        <v>36</v>
      </c>
      <c r="G2" s="15">
        <v>2.0300925925925927E-2</v>
      </c>
      <c r="H2" s="15">
        <v>2.0300925925925927E-2</v>
      </c>
      <c r="I2" s="13" t="s">
        <v>631</v>
      </c>
    </row>
    <row r="3" spans="1:9" ht="15" x14ac:dyDescent="0.25">
      <c r="A3" s="14" t="s">
        <v>941</v>
      </c>
      <c r="B3" s="14" t="s">
        <v>8</v>
      </c>
      <c r="C3" s="14" t="s">
        <v>102</v>
      </c>
      <c r="D3" s="14" t="s">
        <v>9</v>
      </c>
      <c r="E3" s="14" t="s">
        <v>10</v>
      </c>
      <c r="F3" s="14" t="s">
        <v>11</v>
      </c>
      <c r="G3" s="16">
        <v>2.0636574074074075E-2</v>
      </c>
      <c r="H3" s="16">
        <v>2.0636574074074075E-2</v>
      </c>
      <c r="I3" s="14" t="s">
        <v>900</v>
      </c>
    </row>
    <row r="4" spans="1:9" x14ac:dyDescent="0.3">
      <c r="A4" s="13" t="s">
        <v>942</v>
      </c>
      <c r="B4" s="13" t="s">
        <v>901</v>
      </c>
      <c r="C4" s="13" t="s">
        <v>198</v>
      </c>
      <c r="D4" s="13" t="s">
        <v>9</v>
      </c>
      <c r="E4" s="13"/>
      <c r="F4" s="13" t="s">
        <v>162</v>
      </c>
      <c r="G4" s="15">
        <v>2.1388888888888888E-2</v>
      </c>
      <c r="H4" s="15">
        <v>2.1388888888888888E-2</v>
      </c>
      <c r="I4" s="13" t="s">
        <v>926</v>
      </c>
    </row>
    <row r="5" spans="1:9" x14ac:dyDescent="0.3">
      <c r="A5" s="14" t="s">
        <v>943</v>
      </c>
      <c r="B5" s="14" t="s">
        <v>20</v>
      </c>
      <c r="C5" s="14" t="s">
        <v>68</v>
      </c>
      <c r="D5" s="14" t="s">
        <v>9</v>
      </c>
      <c r="E5" s="14"/>
      <c r="F5" s="14" t="s">
        <v>21</v>
      </c>
      <c r="G5" s="16">
        <v>2.1516203703703704E-2</v>
      </c>
      <c r="H5" s="16">
        <v>2.1516203703703704E-2</v>
      </c>
      <c r="I5" s="14" t="s">
        <v>927</v>
      </c>
    </row>
    <row r="6" spans="1:9" x14ac:dyDescent="0.3">
      <c r="A6" s="13" t="s">
        <v>944</v>
      </c>
      <c r="B6" s="13" t="s">
        <v>902</v>
      </c>
      <c r="C6" s="13" t="s">
        <v>334</v>
      </c>
      <c r="D6" s="13" t="s">
        <v>9</v>
      </c>
      <c r="E6" s="13" t="s">
        <v>903</v>
      </c>
      <c r="F6" s="13" t="s">
        <v>904</v>
      </c>
      <c r="G6" s="15">
        <v>2.1863425925925925E-2</v>
      </c>
      <c r="H6" s="15">
        <v>2.1863425925925925E-2</v>
      </c>
      <c r="I6" s="13" t="s">
        <v>928</v>
      </c>
    </row>
    <row r="7" spans="1:9" x14ac:dyDescent="0.3">
      <c r="A7" s="14" t="s">
        <v>945</v>
      </c>
      <c r="B7" s="14" t="s">
        <v>17</v>
      </c>
      <c r="C7" s="14" t="s">
        <v>362</v>
      </c>
      <c r="D7" s="14" t="s">
        <v>9</v>
      </c>
      <c r="E7" s="14" t="s">
        <v>905</v>
      </c>
      <c r="F7" s="14" t="s">
        <v>18</v>
      </c>
      <c r="G7" s="16">
        <v>2.2048611111111113E-2</v>
      </c>
      <c r="H7" s="16">
        <v>2.2048611111111113E-2</v>
      </c>
      <c r="I7" s="14" t="s">
        <v>929</v>
      </c>
    </row>
    <row r="8" spans="1:9" x14ac:dyDescent="0.3">
      <c r="A8" s="13" t="s">
        <v>946</v>
      </c>
      <c r="B8" s="13" t="s">
        <v>906</v>
      </c>
      <c r="C8" s="13" t="s">
        <v>386</v>
      </c>
      <c r="D8" s="13" t="s">
        <v>9</v>
      </c>
      <c r="E8" s="13" t="s">
        <v>907</v>
      </c>
      <c r="F8" s="13" t="s">
        <v>908</v>
      </c>
      <c r="G8" s="15">
        <v>2.224537037037037E-2</v>
      </c>
      <c r="H8" s="15">
        <v>2.224537037037037E-2</v>
      </c>
      <c r="I8" s="13" t="s">
        <v>930</v>
      </c>
    </row>
    <row r="9" spans="1:9" ht="38.25" x14ac:dyDescent="0.25">
      <c r="A9" s="14" t="s">
        <v>947</v>
      </c>
      <c r="B9" s="14" t="s">
        <v>878</v>
      </c>
      <c r="C9" s="14" t="s">
        <v>141</v>
      </c>
      <c r="D9" s="14" t="s">
        <v>9</v>
      </c>
      <c r="E9" s="14" t="s">
        <v>14</v>
      </c>
      <c r="F9" s="14" t="s">
        <v>909</v>
      </c>
      <c r="G9" s="16">
        <v>2.2303240740740738E-2</v>
      </c>
      <c r="H9" s="16">
        <v>2.2303240740740738E-2</v>
      </c>
      <c r="I9" s="14" t="s">
        <v>931</v>
      </c>
    </row>
    <row r="10" spans="1:9" x14ac:dyDescent="0.3">
      <c r="A10" s="13" t="s">
        <v>948</v>
      </c>
      <c r="B10" s="13" t="s">
        <v>911</v>
      </c>
      <c r="C10" s="13" t="s">
        <v>910</v>
      </c>
      <c r="D10" s="13" t="s">
        <v>9</v>
      </c>
      <c r="E10" s="13" t="s">
        <v>912</v>
      </c>
      <c r="F10" s="13" t="s">
        <v>913</v>
      </c>
      <c r="G10" s="15">
        <v>2.238425925925926E-2</v>
      </c>
      <c r="H10" s="15">
        <v>2.238425925925926E-2</v>
      </c>
      <c r="I10" s="13" t="s">
        <v>932</v>
      </c>
    </row>
    <row r="11" spans="1:9" x14ac:dyDescent="0.3">
      <c r="A11" s="14" t="s">
        <v>949</v>
      </c>
      <c r="B11" s="14" t="s">
        <v>915</v>
      </c>
      <c r="C11" s="14" t="s">
        <v>914</v>
      </c>
      <c r="D11" s="14" t="s">
        <v>9</v>
      </c>
      <c r="E11" s="14" t="s">
        <v>903</v>
      </c>
      <c r="F11" s="14" t="s">
        <v>916</v>
      </c>
      <c r="G11" s="16">
        <v>2.2442129629629631E-2</v>
      </c>
      <c r="H11" s="16">
        <v>2.2442129629629631E-2</v>
      </c>
      <c r="I11" s="14" t="s">
        <v>933</v>
      </c>
    </row>
    <row r="12" spans="1:9" x14ac:dyDescent="0.3">
      <c r="A12" s="13" t="s">
        <v>950</v>
      </c>
      <c r="B12" s="13" t="s">
        <v>27</v>
      </c>
      <c r="C12" s="13" t="s">
        <v>446</v>
      </c>
      <c r="D12" s="13" t="s">
        <v>9</v>
      </c>
      <c r="E12" s="13"/>
      <c r="F12" s="13" t="s">
        <v>11</v>
      </c>
      <c r="G12" s="15">
        <v>2.2662037037037036E-2</v>
      </c>
      <c r="H12" s="15">
        <v>2.2662037037037036E-2</v>
      </c>
      <c r="I12" s="13" t="s">
        <v>632</v>
      </c>
    </row>
    <row r="13" spans="1:9" ht="26.4" x14ac:dyDescent="0.3">
      <c r="A13" s="14" t="s">
        <v>951</v>
      </c>
      <c r="B13" s="14" t="s">
        <v>917</v>
      </c>
      <c r="C13" s="14" t="s">
        <v>311</v>
      </c>
      <c r="D13" s="14" t="s">
        <v>9</v>
      </c>
      <c r="E13" s="14" t="s">
        <v>918</v>
      </c>
      <c r="F13" s="14" t="s">
        <v>919</v>
      </c>
      <c r="G13" s="16">
        <v>2.3090277777777779E-2</v>
      </c>
      <c r="H13" s="16">
        <v>2.3090277777777779E-2</v>
      </c>
      <c r="I13" s="14" t="s">
        <v>934</v>
      </c>
    </row>
    <row r="14" spans="1:9" x14ac:dyDescent="0.3">
      <c r="A14" s="13" t="s">
        <v>952</v>
      </c>
      <c r="B14" s="13" t="s">
        <v>859</v>
      </c>
      <c r="C14" s="13" t="s">
        <v>920</v>
      </c>
      <c r="D14" s="13" t="s">
        <v>9</v>
      </c>
      <c r="E14" s="13" t="s">
        <v>903</v>
      </c>
      <c r="F14" s="13" t="s">
        <v>916</v>
      </c>
      <c r="G14" s="15">
        <v>2.3206018518518515E-2</v>
      </c>
      <c r="H14" s="15">
        <v>2.3206018518518515E-2</v>
      </c>
      <c r="I14" s="13" t="s">
        <v>935</v>
      </c>
    </row>
    <row r="15" spans="1:9" ht="39.6" x14ac:dyDescent="0.3">
      <c r="A15" s="14" t="s">
        <v>953</v>
      </c>
      <c r="B15" s="14" t="s">
        <v>13</v>
      </c>
      <c r="C15" s="14" t="s">
        <v>474</v>
      </c>
      <c r="D15" s="14" t="s">
        <v>9</v>
      </c>
      <c r="E15" s="14" t="s">
        <v>14</v>
      </c>
      <c r="F15" s="14" t="s">
        <v>15</v>
      </c>
      <c r="G15" s="16">
        <v>2.327546296296296E-2</v>
      </c>
      <c r="H15" s="16">
        <v>2.327546296296296E-2</v>
      </c>
      <c r="I15" s="14" t="s">
        <v>936</v>
      </c>
    </row>
    <row r="16" spans="1:9" ht="15" x14ac:dyDescent="0.25">
      <c r="A16" s="13" t="s">
        <v>954</v>
      </c>
      <c r="B16" s="13" t="s">
        <v>32</v>
      </c>
      <c r="C16" s="13" t="s">
        <v>178</v>
      </c>
      <c r="D16" s="13" t="s">
        <v>9</v>
      </c>
      <c r="E16" s="13"/>
      <c r="F16" s="13" t="s">
        <v>57</v>
      </c>
      <c r="G16" s="15">
        <v>2.3333333333333334E-2</v>
      </c>
      <c r="H16" s="15">
        <v>2.3333333333333334E-2</v>
      </c>
      <c r="I16" s="13" t="s">
        <v>937</v>
      </c>
    </row>
    <row r="17" spans="1:9" ht="15" x14ac:dyDescent="0.25">
      <c r="A17" s="14" t="s">
        <v>955</v>
      </c>
      <c r="B17" s="14" t="s">
        <v>23</v>
      </c>
      <c r="C17" s="14" t="s">
        <v>331</v>
      </c>
      <c r="D17" s="14" t="s">
        <v>9</v>
      </c>
      <c r="E17" s="14" t="s">
        <v>24</v>
      </c>
      <c r="F17" s="14" t="s">
        <v>25</v>
      </c>
      <c r="G17" s="16">
        <v>2.3414351851851853E-2</v>
      </c>
      <c r="H17" s="16">
        <v>2.3414351851851853E-2</v>
      </c>
      <c r="I17" s="14" t="s">
        <v>633</v>
      </c>
    </row>
    <row r="18" spans="1:9" ht="15" x14ac:dyDescent="0.25">
      <c r="A18" s="13" t="s">
        <v>956</v>
      </c>
      <c r="B18" s="13" t="s">
        <v>34</v>
      </c>
      <c r="C18" s="13" t="s">
        <v>921</v>
      </c>
      <c r="D18" s="13" t="s">
        <v>9</v>
      </c>
      <c r="E18" s="13"/>
      <c r="F18" s="13" t="s">
        <v>11</v>
      </c>
      <c r="G18" s="15">
        <v>2.34375E-2</v>
      </c>
      <c r="H18" s="15">
        <v>2.34375E-2</v>
      </c>
      <c r="I18" s="13" t="s">
        <v>634</v>
      </c>
    </row>
    <row r="19" spans="1:9" ht="15" x14ac:dyDescent="0.25">
      <c r="A19" s="14" t="s">
        <v>957</v>
      </c>
      <c r="B19" s="14" t="s">
        <v>1871</v>
      </c>
      <c r="C19" s="14" t="s">
        <v>1911</v>
      </c>
      <c r="D19" s="14" t="s">
        <v>9</v>
      </c>
      <c r="E19" s="14"/>
      <c r="F19" s="14"/>
      <c r="G19" s="16">
        <v>2.3553240740740739E-2</v>
      </c>
      <c r="H19" s="16">
        <v>2.3553240740740739E-2</v>
      </c>
      <c r="I19" s="14" t="s">
        <v>635</v>
      </c>
    </row>
    <row r="20" spans="1:9" x14ac:dyDescent="0.3">
      <c r="A20" s="13" t="s">
        <v>958</v>
      </c>
      <c r="B20" s="13" t="s">
        <v>864</v>
      </c>
      <c r="C20" s="13" t="s">
        <v>535</v>
      </c>
      <c r="D20" s="13" t="s">
        <v>9</v>
      </c>
      <c r="E20" s="13"/>
      <c r="F20" s="13" t="s">
        <v>922</v>
      </c>
      <c r="G20" s="15">
        <v>2.3553240740740739E-2</v>
      </c>
      <c r="H20" s="15">
        <v>2.3553240740740739E-2</v>
      </c>
      <c r="I20" s="13" t="s">
        <v>635</v>
      </c>
    </row>
    <row r="21" spans="1:9" x14ac:dyDescent="0.3">
      <c r="A21" s="14" t="s">
        <v>959</v>
      </c>
      <c r="B21" s="14" t="s">
        <v>39</v>
      </c>
      <c r="C21" s="14" t="s">
        <v>923</v>
      </c>
      <c r="D21" s="14" t="s">
        <v>9</v>
      </c>
      <c r="E21" s="14" t="s">
        <v>644</v>
      </c>
      <c r="F21" s="14" t="s">
        <v>40</v>
      </c>
      <c r="G21" s="16">
        <v>2.3622685185185188E-2</v>
      </c>
      <c r="H21" s="16">
        <v>2.3622685185185188E-2</v>
      </c>
      <c r="I21" s="14" t="s">
        <v>938</v>
      </c>
    </row>
    <row r="22" spans="1:9" ht="25.5" x14ac:dyDescent="0.25">
      <c r="A22" s="13" t="s">
        <v>960</v>
      </c>
      <c r="B22" s="13" t="s">
        <v>842</v>
      </c>
      <c r="C22" s="13" t="s">
        <v>77</v>
      </c>
      <c r="D22" s="13" t="s">
        <v>9</v>
      </c>
      <c r="E22" s="13" t="s">
        <v>924</v>
      </c>
      <c r="F22" s="13" t="s">
        <v>925</v>
      </c>
      <c r="G22" s="15">
        <v>2.3703703703703703E-2</v>
      </c>
      <c r="H22" s="15">
        <v>2.3703703703703703E-2</v>
      </c>
      <c r="I22" s="13" t="s">
        <v>939</v>
      </c>
    </row>
    <row r="23" spans="1:9" ht="15" x14ac:dyDescent="0.25">
      <c r="A23" s="14" t="s">
        <v>962</v>
      </c>
      <c r="B23" s="14" t="s">
        <v>66</v>
      </c>
      <c r="C23" s="14" t="s">
        <v>961</v>
      </c>
      <c r="D23" s="14" t="s">
        <v>9</v>
      </c>
      <c r="E23" s="14" t="s">
        <v>636</v>
      </c>
      <c r="F23" s="14" t="s">
        <v>11</v>
      </c>
      <c r="G23" s="16">
        <v>2.3761574074074074E-2</v>
      </c>
      <c r="H23" s="16">
        <v>2.3761574074074074E-2</v>
      </c>
      <c r="I23" s="14" t="s">
        <v>637</v>
      </c>
    </row>
    <row r="24" spans="1:9" ht="26.4" x14ac:dyDescent="0.3">
      <c r="A24" s="13" t="s">
        <v>964</v>
      </c>
      <c r="B24" s="13" t="s">
        <v>804</v>
      </c>
      <c r="C24" s="13" t="s">
        <v>568</v>
      </c>
      <c r="D24" s="13" t="s">
        <v>9</v>
      </c>
      <c r="E24" s="13" t="s">
        <v>963</v>
      </c>
      <c r="F24" s="13" t="s">
        <v>11</v>
      </c>
      <c r="G24" s="15">
        <v>2.390046296296296E-2</v>
      </c>
      <c r="H24" s="15">
        <v>2.390046296296296E-2</v>
      </c>
      <c r="I24" s="13" t="s">
        <v>1495</v>
      </c>
    </row>
    <row r="25" spans="1:9" x14ac:dyDescent="0.3">
      <c r="A25" s="14" t="s">
        <v>966</v>
      </c>
      <c r="B25" s="14" t="s">
        <v>29</v>
      </c>
      <c r="C25" s="14" t="s">
        <v>965</v>
      </c>
      <c r="D25" s="14" t="s">
        <v>9</v>
      </c>
      <c r="E25" s="14"/>
      <c r="F25" s="14" t="s">
        <v>30</v>
      </c>
      <c r="G25" s="16">
        <v>2.3981481481481479E-2</v>
      </c>
      <c r="H25" s="16">
        <v>2.3981481481481479E-2</v>
      </c>
      <c r="I25" s="14" t="s">
        <v>638</v>
      </c>
    </row>
    <row r="26" spans="1:9" ht="39.6" x14ac:dyDescent="0.3">
      <c r="A26" s="13" t="s">
        <v>968</v>
      </c>
      <c r="B26" s="13" t="s">
        <v>98</v>
      </c>
      <c r="C26" s="13" t="s">
        <v>41</v>
      </c>
      <c r="D26" s="13" t="s">
        <v>9</v>
      </c>
      <c r="E26" s="13" t="s">
        <v>967</v>
      </c>
      <c r="F26" s="13" t="s">
        <v>99</v>
      </c>
      <c r="G26" s="15">
        <v>2.3993055555555556E-2</v>
      </c>
      <c r="H26" s="15">
        <v>2.3993055555555556E-2</v>
      </c>
      <c r="I26" s="13" t="s">
        <v>1496</v>
      </c>
    </row>
    <row r="27" spans="1:9" x14ac:dyDescent="0.3">
      <c r="A27" s="14" t="s">
        <v>970</v>
      </c>
      <c r="B27" s="14" t="s">
        <v>45</v>
      </c>
      <c r="C27" s="14" t="s">
        <v>969</v>
      </c>
      <c r="D27" s="14" t="s">
        <v>9</v>
      </c>
      <c r="E27" s="14"/>
      <c r="F27" s="14" t="s">
        <v>25</v>
      </c>
      <c r="G27" s="16">
        <v>2.4189814814814817E-2</v>
      </c>
      <c r="H27" s="16">
        <v>2.4189814814814817E-2</v>
      </c>
      <c r="I27" s="14" t="s">
        <v>1497</v>
      </c>
    </row>
    <row r="28" spans="1:9" x14ac:dyDescent="0.3">
      <c r="A28" s="13" t="s">
        <v>971</v>
      </c>
      <c r="B28" s="13" t="s">
        <v>46</v>
      </c>
      <c r="C28" s="13" t="s">
        <v>150</v>
      </c>
      <c r="D28" s="13" t="s">
        <v>9</v>
      </c>
      <c r="E28" s="13"/>
      <c r="F28" s="13" t="s">
        <v>11</v>
      </c>
      <c r="G28" s="15">
        <v>2.4224537037037034E-2</v>
      </c>
      <c r="H28" s="15">
        <v>2.4224537037037034E-2</v>
      </c>
      <c r="I28" s="13" t="s">
        <v>639</v>
      </c>
    </row>
    <row r="29" spans="1:9" ht="39.6" x14ac:dyDescent="0.3">
      <c r="A29" s="14" t="s">
        <v>976</v>
      </c>
      <c r="B29" s="14" t="s">
        <v>973</v>
      </c>
      <c r="C29" s="14" t="s">
        <v>972</v>
      </c>
      <c r="D29" s="14" t="s">
        <v>9</v>
      </c>
      <c r="E29" s="14" t="s">
        <v>974</v>
      </c>
      <c r="F29" s="14" t="s">
        <v>975</v>
      </c>
      <c r="G29" s="16">
        <v>2.4259259259259258E-2</v>
      </c>
      <c r="H29" s="16">
        <v>2.4259259259259258E-2</v>
      </c>
      <c r="I29" s="14" t="s">
        <v>742</v>
      </c>
    </row>
    <row r="30" spans="1:9" ht="26.4" x14ac:dyDescent="0.3">
      <c r="A30" s="13" t="s">
        <v>978</v>
      </c>
      <c r="B30" s="13" t="s">
        <v>848</v>
      </c>
      <c r="C30" s="13" t="s">
        <v>58</v>
      </c>
      <c r="D30" s="13" t="s">
        <v>9</v>
      </c>
      <c r="E30" s="13" t="s">
        <v>977</v>
      </c>
      <c r="F30" s="13" t="s">
        <v>11</v>
      </c>
      <c r="G30" s="15">
        <v>2.4363425925925927E-2</v>
      </c>
      <c r="H30" s="15">
        <v>2.4363425925925927E-2</v>
      </c>
      <c r="I30" s="13" t="s">
        <v>1498</v>
      </c>
    </row>
    <row r="31" spans="1:9" ht="26.4" x14ac:dyDescent="0.3">
      <c r="A31" s="14" t="s">
        <v>980</v>
      </c>
      <c r="B31" s="14" t="s">
        <v>843</v>
      </c>
      <c r="C31" s="14" t="s">
        <v>354</v>
      </c>
      <c r="D31" s="14" t="s">
        <v>9</v>
      </c>
      <c r="E31" s="14" t="s">
        <v>924</v>
      </c>
      <c r="F31" s="14" t="s">
        <v>979</v>
      </c>
      <c r="G31" s="16">
        <v>2.4375000000000004E-2</v>
      </c>
      <c r="H31" s="16">
        <v>2.4375000000000004E-2</v>
      </c>
      <c r="I31" s="14" t="s">
        <v>640</v>
      </c>
    </row>
    <row r="32" spans="1:9" ht="26.4" x14ac:dyDescent="0.3">
      <c r="A32" s="13" t="s">
        <v>982</v>
      </c>
      <c r="B32" s="13" t="s">
        <v>844</v>
      </c>
      <c r="C32" s="13" t="s">
        <v>279</v>
      </c>
      <c r="D32" s="13" t="s">
        <v>9</v>
      </c>
      <c r="E32" s="13" t="s">
        <v>924</v>
      </c>
      <c r="F32" s="13" t="s">
        <v>981</v>
      </c>
      <c r="G32" s="15">
        <v>2.449074074074074E-2</v>
      </c>
      <c r="H32" s="15">
        <v>2.449074074074074E-2</v>
      </c>
      <c r="I32" s="13" t="s">
        <v>1499</v>
      </c>
    </row>
    <row r="33" spans="1:9" x14ac:dyDescent="0.3">
      <c r="A33" s="14" t="s">
        <v>986</v>
      </c>
      <c r="B33" s="14" t="s">
        <v>984</v>
      </c>
      <c r="C33" s="14" t="s">
        <v>983</v>
      </c>
      <c r="D33" s="14" t="s">
        <v>9</v>
      </c>
      <c r="E33" s="14" t="s">
        <v>903</v>
      </c>
      <c r="F33" s="14" t="s">
        <v>985</v>
      </c>
      <c r="G33" s="16">
        <v>2.4513888888888887E-2</v>
      </c>
      <c r="H33" s="16">
        <v>2.4513888888888887E-2</v>
      </c>
      <c r="I33" s="14" t="s">
        <v>641</v>
      </c>
    </row>
    <row r="34" spans="1:9" x14ac:dyDescent="0.3">
      <c r="A34" s="13" t="s">
        <v>988</v>
      </c>
      <c r="B34" s="13" t="s">
        <v>987</v>
      </c>
      <c r="C34" s="13" t="s">
        <v>113</v>
      </c>
      <c r="D34" s="13" t="s">
        <v>9</v>
      </c>
      <c r="E34" s="13"/>
      <c r="F34" s="13" t="s">
        <v>121</v>
      </c>
      <c r="G34" s="15">
        <v>2.4560185185185185E-2</v>
      </c>
      <c r="H34" s="15">
        <v>2.4560185185185185E-2</v>
      </c>
      <c r="I34" s="13" t="s">
        <v>1500</v>
      </c>
    </row>
    <row r="35" spans="1:9" x14ac:dyDescent="0.3">
      <c r="A35" s="14" t="s">
        <v>989</v>
      </c>
      <c r="B35" s="14" t="s">
        <v>850</v>
      </c>
      <c r="C35" s="14" t="s">
        <v>407</v>
      </c>
      <c r="D35" s="14" t="s">
        <v>9</v>
      </c>
      <c r="E35" s="14" t="s">
        <v>128</v>
      </c>
      <c r="F35" s="14" t="s">
        <v>11</v>
      </c>
      <c r="G35" s="16">
        <v>2.4594907407407409E-2</v>
      </c>
      <c r="H35" s="16">
        <v>2.4594907407407409E-2</v>
      </c>
      <c r="I35" s="14" t="s">
        <v>642</v>
      </c>
    </row>
    <row r="36" spans="1:9" x14ac:dyDescent="0.3">
      <c r="A36" s="13" t="s">
        <v>991</v>
      </c>
      <c r="B36" s="13" t="s">
        <v>990</v>
      </c>
      <c r="C36" s="13" t="s">
        <v>187</v>
      </c>
      <c r="D36" s="13" t="s">
        <v>9</v>
      </c>
      <c r="E36" s="13" t="s">
        <v>532</v>
      </c>
      <c r="F36" s="13" t="s">
        <v>11</v>
      </c>
      <c r="G36" s="15">
        <v>2.462962962962963E-2</v>
      </c>
      <c r="H36" s="15">
        <v>2.462962962962963E-2</v>
      </c>
      <c r="I36" s="13" t="s">
        <v>643</v>
      </c>
    </row>
    <row r="37" spans="1:9" ht="39.6" x14ac:dyDescent="0.3">
      <c r="A37" s="14" t="s">
        <v>992</v>
      </c>
      <c r="B37" s="14" t="s">
        <v>56</v>
      </c>
      <c r="C37" s="14" t="s">
        <v>254</v>
      </c>
      <c r="D37" s="14" t="s">
        <v>9</v>
      </c>
      <c r="E37" s="14" t="s">
        <v>14</v>
      </c>
      <c r="F37" s="14" t="s">
        <v>57</v>
      </c>
      <c r="G37" s="16">
        <v>2.4652777777777777E-2</v>
      </c>
      <c r="H37" s="16">
        <v>2.4652777777777777E-2</v>
      </c>
      <c r="I37" s="14" t="s">
        <v>1501</v>
      </c>
    </row>
    <row r="38" spans="1:9" x14ac:dyDescent="0.3">
      <c r="A38" s="13" t="s">
        <v>995</v>
      </c>
      <c r="B38" s="13" t="s">
        <v>993</v>
      </c>
      <c r="C38" s="13" t="s">
        <v>477</v>
      </c>
      <c r="D38" s="13" t="s">
        <v>9</v>
      </c>
      <c r="E38" s="13"/>
      <c r="F38" s="13" t="s">
        <v>994</v>
      </c>
      <c r="G38" s="15">
        <v>2.4733796296296295E-2</v>
      </c>
      <c r="H38" s="15">
        <v>2.4733796296296295E-2</v>
      </c>
      <c r="I38" s="13" t="s">
        <v>1502</v>
      </c>
    </row>
    <row r="39" spans="1:9" ht="26.4" x14ac:dyDescent="0.3">
      <c r="A39" s="14" t="s">
        <v>997</v>
      </c>
      <c r="B39" s="14" t="s">
        <v>896</v>
      </c>
      <c r="C39" s="14" t="s">
        <v>379</v>
      </c>
      <c r="D39" s="14" t="s">
        <v>9</v>
      </c>
      <c r="E39" s="14" t="s">
        <v>918</v>
      </c>
      <c r="F39" s="14" t="s">
        <v>996</v>
      </c>
      <c r="G39" s="16">
        <v>2.4745370370370372E-2</v>
      </c>
      <c r="H39" s="16">
        <v>2.4745370370370372E-2</v>
      </c>
      <c r="I39" s="14" t="s">
        <v>1503</v>
      </c>
    </row>
    <row r="40" spans="1:9" x14ac:dyDescent="0.3">
      <c r="A40" s="13" t="s">
        <v>1000</v>
      </c>
      <c r="B40" s="13" t="s">
        <v>998</v>
      </c>
      <c r="C40" s="13" t="s">
        <v>103</v>
      </c>
      <c r="D40" s="13" t="s">
        <v>9</v>
      </c>
      <c r="E40" s="13" t="s">
        <v>999</v>
      </c>
      <c r="F40" s="13" t="s">
        <v>11</v>
      </c>
      <c r="G40" s="15">
        <v>2.480324074074074E-2</v>
      </c>
      <c r="H40" s="15">
        <v>2.480324074074074E-2</v>
      </c>
      <c r="I40" s="13" t="s">
        <v>1504</v>
      </c>
    </row>
    <row r="41" spans="1:9" ht="26.4" x14ac:dyDescent="0.3">
      <c r="A41" s="14" t="s">
        <v>1001</v>
      </c>
      <c r="B41" s="14" t="s">
        <v>62</v>
      </c>
      <c r="C41" s="14" t="s">
        <v>393</v>
      </c>
      <c r="D41" s="14" t="s">
        <v>9</v>
      </c>
      <c r="E41" s="14" t="s">
        <v>484</v>
      </c>
      <c r="F41" s="14" t="s">
        <v>60</v>
      </c>
      <c r="G41" s="16">
        <v>2.480324074074074E-2</v>
      </c>
      <c r="H41" s="16">
        <v>2.480324074074074E-2</v>
      </c>
      <c r="I41" s="14" t="s">
        <v>1505</v>
      </c>
    </row>
    <row r="42" spans="1:9" x14ac:dyDescent="0.3">
      <c r="A42" s="13" t="s">
        <v>1004</v>
      </c>
      <c r="B42" s="13" t="s">
        <v>805</v>
      </c>
      <c r="C42" s="13" t="s">
        <v>1002</v>
      </c>
      <c r="D42" s="13" t="s">
        <v>9</v>
      </c>
      <c r="E42" s="13" t="s">
        <v>1003</v>
      </c>
      <c r="F42" s="13" t="s">
        <v>11</v>
      </c>
      <c r="G42" s="15">
        <v>2.4814814814814817E-2</v>
      </c>
      <c r="H42" s="15">
        <v>2.4814814814814817E-2</v>
      </c>
      <c r="I42" s="13" t="s">
        <v>645</v>
      </c>
    </row>
    <row r="43" spans="1:9" ht="26.4" x14ac:dyDescent="0.3">
      <c r="A43" s="14" t="s">
        <v>1005</v>
      </c>
      <c r="B43" s="14" t="s">
        <v>74</v>
      </c>
      <c r="C43" s="14" t="s">
        <v>333</v>
      </c>
      <c r="D43" s="14" t="s">
        <v>9</v>
      </c>
      <c r="E43" s="14" t="s">
        <v>484</v>
      </c>
      <c r="F43" s="14" t="s">
        <v>75</v>
      </c>
      <c r="G43" s="16">
        <v>2.4849537037037035E-2</v>
      </c>
      <c r="H43" s="16">
        <v>2.4849537037037035E-2</v>
      </c>
      <c r="I43" s="14" t="s">
        <v>646</v>
      </c>
    </row>
    <row r="44" spans="1:9" x14ac:dyDescent="0.3">
      <c r="A44" s="13" t="s">
        <v>1007</v>
      </c>
      <c r="B44" s="13" t="s">
        <v>1006</v>
      </c>
      <c r="C44" s="13" t="s">
        <v>274</v>
      </c>
      <c r="D44" s="13" t="s">
        <v>9</v>
      </c>
      <c r="E44" s="13"/>
      <c r="F44" s="13" t="s">
        <v>11</v>
      </c>
      <c r="G44" s="15">
        <v>2.4884259259259259E-2</v>
      </c>
      <c r="H44" s="15">
        <v>2.4884259259259259E-2</v>
      </c>
      <c r="I44" s="13" t="s">
        <v>1506</v>
      </c>
    </row>
    <row r="45" spans="1:9" x14ac:dyDescent="0.3">
      <c r="A45" s="14" t="s">
        <v>1008</v>
      </c>
      <c r="B45" s="14" t="s">
        <v>893</v>
      </c>
      <c r="C45" s="14" t="s">
        <v>594</v>
      </c>
      <c r="D45" s="14" t="s">
        <v>9</v>
      </c>
      <c r="E45" s="14"/>
      <c r="F45" s="14" t="s">
        <v>11</v>
      </c>
      <c r="G45" s="16">
        <v>2.4918981481481483E-2</v>
      </c>
      <c r="H45" s="16">
        <v>2.4918981481481483E-2</v>
      </c>
      <c r="I45" s="14" t="s">
        <v>743</v>
      </c>
    </row>
    <row r="46" spans="1:9" ht="26.4" x14ac:dyDescent="0.3">
      <c r="A46" s="13" t="s">
        <v>1009</v>
      </c>
      <c r="B46" s="13" t="s">
        <v>855</v>
      </c>
      <c r="C46" s="13" t="s">
        <v>157</v>
      </c>
      <c r="D46" s="13" t="s">
        <v>9</v>
      </c>
      <c r="E46" s="13" t="s">
        <v>95</v>
      </c>
      <c r="F46" s="13" t="s">
        <v>365</v>
      </c>
      <c r="G46" s="15">
        <v>2.494212962962963E-2</v>
      </c>
      <c r="H46" s="15">
        <v>2.494212962962963E-2</v>
      </c>
      <c r="I46" s="13" t="s">
        <v>744</v>
      </c>
    </row>
    <row r="47" spans="1:9" x14ac:dyDescent="0.3">
      <c r="A47" s="14" t="s">
        <v>1912</v>
      </c>
      <c r="B47" s="14" t="s">
        <v>849</v>
      </c>
      <c r="C47" s="14" t="s">
        <v>602</v>
      </c>
      <c r="D47" s="14" t="s">
        <v>9</v>
      </c>
      <c r="E47" s="14" t="s">
        <v>128</v>
      </c>
      <c r="F47" s="14" t="s">
        <v>162</v>
      </c>
      <c r="G47" s="16">
        <v>2.4965277777777781E-2</v>
      </c>
      <c r="H47" s="16">
        <v>2.4965277777777781E-2</v>
      </c>
      <c r="I47" s="14" t="s">
        <v>1507</v>
      </c>
    </row>
    <row r="48" spans="1:9" x14ac:dyDescent="0.3">
      <c r="A48" s="13" t="s">
        <v>1913</v>
      </c>
      <c r="B48" s="13" t="s">
        <v>1010</v>
      </c>
      <c r="C48" s="13" t="s">
        <v>456</v>
      </c>
      <c r="D48" s="13" t="s">
        <v>72</v>
      </c>
      <c r="E48" s="13" t="s">
        <v>1011</v>
      </c>
      <c r="F48" s="13" t="s">
        <v>89</v>
      </c>
      <c r="G48" s="15">
        <v>2.4976851851851851E-2</v>
      </c>
      <c r="H48" s="15">
        <v>2.4976851851851851E-2</v>
      </c>
      <c r="I48" s="13" t="s">
        <v>1507</v>
      </c>
    </row>
    <row r="49" spans="1:9" ht="26.4" x14ac:dyDescent="0.3">
      <c r="A49" s="14" t="s">
        <v>1012</v>
      </c>
      <c r="B49" s="14" t="s">
        <v>218</v>
      </c>
      <c r="C49" s="14" t="s">
        <v>344</v>
      </c>
      <c r="D49" s="14" t="s">
        <v>9</v>
      </c>
      <c r="E49" s="14" t="s">
        <v>95</v>
      </c>
      <c r="F49" s="14" t="s">
        <v>11</v>
      </c>
      <c r="G49" s="16">
        <v>2.5046296296296299E-2</v>
      </c>
      <c r="H49" s="16">
        <v>2.5046296296296299E-2</v>
      </c>
      <c r="I49" s="14" t="s">
        <v>745</v>
      </c>
    </row>
    <row r="50" spans="1:9" x14ac:dyDescent="0.3">
      <c r="A50" s="13" t="s">
        <v>1013</v>
      </c>
      <c r="B50" s="13" t="s">
        <v>889</v>
      </c>
      <c r="C50" s="13" t="s">
        <v>335</v>
      </c>
      <c r="D50" s="13" t="s">
        <v>9</v>
      </c>
      <c r="E50" s="13" t="s">
        <v>636</v>
      </c>
      <c r="F50" s="13" t="s">
        <v>60</v>
      </c>
      <c r="G50" s="15">
        <v>2.5069444444444446E-2</v>
      </c>
      <c r="H50" s="15">
        <v>2.5069444444444446E-2</v>
      </c>
      <c r="I50" s="13" t="s">
        <v>647</v>
      </c>
    </row>
    <row r="51" spans="1:9" x14ac:dyDescent="0.3">
      <c r="A51" s="14" t="s">
        <v>1914</v>
      </c>
      <c r="B51" s="14" t="s">
        <v>845</v>
      </c>
      <c r="C51" s="14" t="s">
        <v>464</v>
      </c>
      <c r="D51" s="14" t="s">
        <v>9</v>
      </c>
      <c r="E51" s="14" t="s">
        <v>1014</v>
      </c>
      <c r="F51" s="14"/>
      <c r="G51" s="16">
        <v>2.5104166666666664E-2</v>
      </c>
      <c r="H51" s="16">
        <v>2.5104166666666664E-2</v>
      </c>
      <c r="I51" s="14" t="s">
        <v>1508</v>
      </c>
    </row>
    <row r="52" spans="1:9" ht="26.4" x14ac:dyDescent="0.3">
      <c r="A52" s="13" t="s">
        <v>1915</v>
      </c>
      <c r="B52" s="13" t="s">
        <v>114</v>
      </c>
      <c r="C52" s="13" t="s">
        <v>599</v>
      </c>
      <c r="D52" s="13" t="s">
        <v>72</v>
      </c>
      <c r="E52" s="13" t="s">
        <v>1015</v>
      </c>
      <c r="F52" s="13" t="s">
        <v>11</v>
      </c>
      <c r="G52" s="15">
        <v>2.5231481481481483E-2</v>
      </c>
      <c r="H52" s="15">
        <v>2.5231481481481483E-2</v>
      </c>
      <c r="I52" s="13" t="s">
        <v>1509</v>
      </c>
    </row>
    <row r="53" spans="1:9" x14ac:dyDescent="0.3">
      <c r="A53" s="14" t="s">
        <v>1018</v>
      </c>
      <c r="B53" s="14" t="s">
        <v>69</v>
      </c>
      <c r="C53" s="14" t="s">
        <v>1016</v>
      </c>
      <c r="D53" s="14" t="s">
        <v>9</v>
      </c>
      <c r="E53" s="14" t="s">
        <v>1017</v>
      </c>
      <c r="F53" s="14" t="s">
        <v>70</v>
      </c>
      <c r="G53" s="16">
        <v>2.5324074074074079E-2</v>
      </c>
      <c r="H53" s="16">
        <v>2.5324074074074079E-2</v>
      </c>
      <c r="I53" s="14" t="s">
        <v>746</v>
      </c>
    </row>
    <row r="54" spans="1:9" ht="26.4" x14ac:dyDescent="0.3">
      <c r="A54" s="13" t="s">
        <v>1020</v>
      </c>
      <c r="B54" s="13" t="s">
        <v>204</v>
      </c>
      <c r="C54" s="13" t="s">
        <v>1019</v>
      </c>
      <c r="D54" s="13" t="s">
        <v>9</v>
      </c>
      <c r="E54" s="13" t="s">
        <v>95</v>
      </c>
      <c r="F54" s="13" t="s">
        <v>11</v>
      </c>
      <c r="G54" s="15">
        <v>2.5381944444444443E-2</v>
      </c>
      <c r="H54" s="15">
        <v>2.5381944444444443E-2</v>
      </c>
      <c r="I54" s="13" t="s">
        <v>1510</v>
      </c>
    </row>
    <row r="55" spans="1:9" ht="26.4" x14ac:dyDescent="0.3">
      <c r="A55" s="14" t="s">
        <v>1023</v>
      </c>
      <c r="B55" s="14" t="s">
        <v>847</v>
      </c>
      <c r="C55" s="14" t="s">
        <v>1021</v>
      </c>
      <c r="D55" s="14" t="s">
        <v>9</v>
      </c>
      <c r="E55" s="14" t="s">
        <v>95</v>
      </c>
      <c r="F55" s="14" t="s">
        <v>1022</v>
      </c>
      <c r="G55" s="16">
        <v>2.5405092592592594E-2</v>
      </c>
      <c r="H55" s="16">
        <v>2.5405092592592594E-2</v>
      </c>
      <c r="I55" s="14" t="s">
        <v>1511</v>
      </c>
    </row>
    <row r="56" spans="1:9" x14ac:dyDescent="0.3">
      <c r="A56" s="13" t="s">
        <v>1026</v>
      </c>
      <c r="B56" s="13" t="s">
        <v>1025</v>
      </c>
      <c r="C56" s="13" t="s">
        <v>1024</v>
      </c>
      <c r="D56" s="13" t="s">
        <v>9</v>
      </c>
      <c r="E56" s="13"/>
      <c r="F56" s="13" t="s">
        <v>168</v>
      </c>
      <c r="G56" s="15">
        <v>2.5416666666666667E-2</v>
      </c>
      <c r="H56" s="15">
        <v>2.5416666666666667E-2</v>
      </c>
      <c r="I56" s="13" t="s">
        <v>1512</v>
      </c>
    </row>
    <row r="57" spans="1:9" ht="26.4" x14ac:dyDescent="0.3">
      <c r="A57" s="14" t="s">
        <v>1028</v>
      </c>
      <c r="B57" s="14" t="s">
        <v>158</v>
      </c>
      <c r="C57" s="14" t="s">
        <v>1027</v>
      </c>
      <c r="D57" s="14" t="s">
        <v>9</v>
      </c>
      <c r="E57" s="14" t="s">
        <v>95</v>
      </c>
      <c r="F57" s="14" t="s">
        <v>11</v>
      </c>
      <c r="G57" s="16">
        <v>2.5439814814814814E-2</v>
      </c>
      <c r="H57" s="16">
        <v>2.5439814814814814E-2</v>
      </c>
      <c r="I57" s="14" t="s">
        <v>648</v>
      </c>
    </row>
    <row r="58" spans="1:9" x14ac:dyDescent="0.3">
      <c r="A58" s="13" t="s">
        <v>1030</v>
      </c>
      <c r="B58" s="13" t="s">
        <v>1029</v>
      </c>
      <c r="C58" s="13" t="s">
        <v>375</v>
      </c>
      <c r="D58" s="13" t="s">
        <v>9</v>
      </c>
      <c r="E58" s="13" t="s">
        <v>428</v>
      </c>
      <c r="F58" s="13" t="s">
        <v>25</v>
      </c>
      <c r="G58" s="15">
        <v>2.5451388888888888E-2</v>
      </c>
      <c r="H58" s="15">
        <v>2.5451388888888888E-2</v>
      </c>
      <c r="I58" s="13" t="s">
        <v>1513</v>
      </c>
    </row>
    <row r="59" spans="1:9" ht="26.4" x14ac:dyDescent="0.3">
      <c r="A59" s="14" t="s">
        <v>1032</v>
      </c>
      <c r="B59" s="14" t="s">
        <v>67</v>
      </c>
      <c r="C59" s="14" t="s">
        <v>501</v>
      </c>
      <c r="D59" s="14" t="s">
        <v>9</v>
      </c>
      <c r="E59" s="14" t="s">
        <v>1031</v>
      </c>
      <c r="F59" s="14" t="s">
        <v>11</v>
      </c>
      <c r="G59" s="16">
        <v>2.5474537037037035E-2</v>
      </c>
      <c r="H59" s="16">
        <v>2.5474537037037035E-2</v>
      </c>
      <c r="I59" s="14" t="s">
        <v>649</v>
      </c>
    </row>
    <row r="60" spans="1:9" x14ac:dyDescent="0.3">
      <c r="A60" s="13" t="s">
        <v>1033</v>
      </c>
      <c r="B60" s="13" t="s">
        <v>890</v>
      </c>
      <c r="C60" s="13" t="s">
        <v>489</v>
      </c>
      <c r="D60" s="13" t="s">
        <v>9</v>
      </c>
      <c r="E60" s="13" t="s">
        <v>636</v>
      </c>
      <c r="F60" s="13" t="s">
        <v>11</v>
      </c>
      <c r="G60" s="15">
        <v>2.5486111111111112E-2</v>
      </c>
      <c r="H60" s="15">
        <v>2.5486111111111112E-2</v>
      </c>
      <c r="I60" s="13" t="s">
        <v>1514</v>
      </c>
    </row>
    <row r="61" spans="1:9" ht="26.4" x14ac:dyDescent="0.3">
      <c r="A61" s="14" t="s">
        <v>1035</v>
      </c>
      <c r="B61" s="14" t="s">
        <v>174</v>
      </c>
      <c r="C61" s="14" t="s">
        <v>217</v>
      </c>
      <c r="D61" s="14" t="s">
        <v>9</v>
      </c>
      <c r="E61" s="14" t="s">
        <v>1034</v>
      </c>
      <c r="F61" s="14" t="s">
        <v>11</v>
      </c>
      <c r="G61" s="16">
        <v>2.5520833333333336E-2</v>
      </c>
      <c r="H61" s="16">
        <v>2.5520833333333336E-2</v>
      </c>
      <c r="I61" s="14" t="s">
        <v>1515</v>
      </c>
    </row>
    <row r="62" spans="1:9" x14ac:dyDescent="0.3">
      <c r="A62" s="13" t="s">
        <v>1037</v>
      </c>
      <c r="B62" s="13" t="s">
        <v>82</v>
      </c>
      <c r="C62" s="13" t="s">
        <v>569</v>
      </c>
      <c r="D62" s="13" t="s">
        <v>9</v>
      </c>
      <c r="E62" s="13" t="s">
        <v>1036</v>
      </c>
      <c r="F62" s="13" t="s">
        <v>60</v>
      </c>
      <c r="G62" s="15">
        <v>2.5532407407407406E-2</v>
      </c>
      <c r="H62" s="15">
        <v>2.5532407407407406E-2</v>
      </c>
      <c r="I62" s="13" t="s">
        <v>1516</v>
      </c>
    </row>
    <row r="63" spans="1:9" x14ac:dyDescent="0.3">
      <c r="A63" s="14" t="s">
        <v>1038</v>
      </c>
      <c r="B63" s="14" t="s">
        <v>42</v>
      </c>
      <c r="C63" s="14" t="s">
        <v>19</v>
      </c>
      <c r="D63" s="14" t="s">
        <v>9</v>
      </c>
      <c r="E63" s="14"/>
      <c r="F63" s="14" t="s">
        <v>43</v>
      </c>
      <c r="G63" s="16">
        <v>2.5694444444444447E-2</v>
      </c>
      <c r="H63" s="16">
        <v>2.5694444444444447E-2</v>
      </c>
      <c r="I63" s="14" t="s">
        <v>650</v>
      </c>
    </row>
    <row r="64" spans="1:9" x14ac:dyDescent="0.3">
      <c r="A64" s="13" t="s">
        <v>1041</v>
      </c>
      <c r="B64" s="13" t="s">
        <v>1040</v>
      </c>
      <c r="C64" s="13" t="s">
        <v>1039</v>
      </c>
      <c r="D64" s="13" t="s">
        <v>9</v>
      </c>
      <c r="E64" s="13"/>
      <c r="F64" s="13"/>
      <c r="G64" s="15">
        <v>2.5694444444444447E-2</v>
      </c>
      <c r="H64" s="15">
        <v>2.5694444444444447E-2</v>
      </c>
      <c r="I64" s="13" t="s">
        <v>651</v>
      </c>
    </row>
    <row r="65" spans="1:9" x14ac:dyDescent="0.3">
      <c r="A65" s="14" t="s">
        <v>1045</v>
      </c>
      <c r="B65" s="14" t="s">
        <v>1043</v>
      </c>
      <c r="C65" s="14" t="s">
        <v>1042</v>
      </c>
      <c r="D65" s="14" t="s">
        <v>9</v>
      </c>
      <c r="E65" s="14" t="s">
        <v>1044</v>
      </c>
      <c r="F65" s="14" t="s">
        <v>925</v>
      </c>
      <c r="G65" s="16">
        <v>2.5740740740740745E-2</v>
      </c>
      <c r="H65" s="16">
        <v>2.5740740740740745E-2</v>
      </c>
      <c r="I65" s="14" t="s">
        <v>652</v>
      </c>
    </row>
    <row r="66" spans="1:9" x14ac:dyDescent="0.3">
      <c r="A66" s="13" t="s">
        <v>1048</v>
      </c>
      <c r="B66" s="13" t="s">
        <v>1046</v>
      </c>
      <c r="C66" s="13" t="s">
        <v>26</v>
      </c>
      <c r="D66" s="13" t="s">
        <v>9</v>
      </c>
      <c r="E66" s="13" t="s">
        <v>1047</v>
      </c>
      <c r="F66" s="13" t="s">
        <v>190</v>
      </c>
      <c r="G66" s="15">
        <v>2.5902777777777775E-2</v>
      </c>
      <c r="H66" s="15">
        <v>2.5902777777777775E-2</v>
      </c>
      <c r="I66" s="13" t="s">
        <v>653</v>
      </c>
    </row>
    <row r="67" spans="1:9" ht="26.4" x14ac:dyDescent="0.3">
      <c r="A67" s="14" t="s">
        <v>1049</v>
      </c>
      <c r="B67" s="14" t="s">
        <v>79</v>
      </c>
      <c r="C67" s="14" t="s">
        <v>397</v>
      </c>
      <c r="D67" s="14" t="s">
        <v>9</v>
      </c>
      <c r="E67" s="14" t="s">
        <v>484</v>
      </c>
      <c r="F67" s="14" t="s">
        <v>80</v>
      </c>
      <c r="G67" s="16">
        <v>2.5937500000000002E-2</v>
      </c>
      <c r="H67" s="16">
        <v>2.5937500000000002E-2</v>
      </c>
      <c r="I67" s="14" t="s">
        <v>654</v>
      </c>
    </row>
    <row r="68" spans="1:9" ht="26.4" x14ac:dyDescent="0.3">
      <c r="A68" s="13" t="s">
        <v>1051</v>
      </c>
      <c r="B68" s="13" t="s">
        <v>1050</v>
      </c>
      <c r="C68" s="13" t="s">
        <v>140</v>
      </c>
      <c r="D68" s="13" t="s">
        <v>9</v>
      </c>
      <c r="E68" s="13" t="s">
        <v>1031</v>
      </c>
      <c r="F68" s="13" t="s">
        <v>11</v>
      </c>
      <c r="G68" s="15">
        <v>2.5983796296296297E-2</v>
      </c>
      <c r="H68" s="15">
        <v>2.5983796296296297E-2</v>
      </c>
      <c r="I68" s="13" t="s">
        <v>655</v>
      </c>
    </row>
    <row r="69" spans="1:9" x14ac:dyDescent="0.3">
      <c r="A69" s="14" t="s">
        <v>1054</v>
      </c>
      <c r="B69" s="14" t="s">
        <v>1053</v>
      </c>
      <c r="C69" s="14" t="s">
        <v>1052</v>
      </c>
      <c r="D69" s="14" t="s">
        <v>9</v>
      </c>
      <c r="E69" s="14"/>
      <c r="F69" s="14" t="s">
        <v>75</v>
      </c>
      <c r="G69" s="16">
        <v>2.6041666666666668E-2</v>
      </c>
      <c r="H69" s="16">
        <v>2.6041666666666668E-2</v>
      </c>
      <c r="I69" s="14" t="s">
        <v>747</v>
      </c>
    </row>
    <row r="70" spans="1:9" x14ac:dyDescent="0.3">
      <c r="A70" s="13" t="s">
        <v>1056</v>
      </c>
      <c r="B70" s="13" t="s">
        <v>1055</v>
      </c>
      <c r="C70" s="13" t="s">
        <v>627</v>
      </c>
      <c r="D70" s="13" t="s">
        <v>9</v>
      </c>
      <c r="E70" s="13" t="s">
        <v>1003</v>
      </c>
      <c r="F70" s="13" t="s">
        <v>121</v>
      </c>
      <c r="G70" s="15">
        <v>2.6041666666666668E-2</v>
      </c>
      <c r="H70" s="15">
        <v>2.6041666666666668E-2</v>
      </c>
      <c r="I70" s="13" t="s">
        <v>747</v>
      </c>
    </row>
    <row r="71" spans="1:9" x14ac:dyDescent="0.3">
      <c r="A71" s="14" t="s">
        <v>1916</v>
      </c>
      <c r="B71" s="14" t="s">
        <v>126</v>
      </c>
      <c r="C71" s="14" t="s">
        <v>476</v>
      </c>
      <c r="D71" s="14" t="s">
        <v>9</v>
      </c>
      <c r="E71" s="14"/>
      <c r="F71" s="14" t="s">
        <v>11</v>
      </c>
      <c r="G71" s="16">
        <v>2.6157407407407407E-2</v>
      </c>
      <c r="H71" s="16">
        <v>2.6157407407407407E-2</v>
      </c>
      <c r="I71" s="14" t="s">
        <v>748</v>
      </c>
    </row>
    <row r="72" spans="1:9" x14ac:dyDescent="0.3">
      <c r="A72" s="13" t="s">
        <v>1917</v>
      </c>
      <c r="B72" s="13" t="s">
        <v>846</v>
      </c>
      <c r="C72" s="13" t="s">
        <v>107</v>
      </c>
      <c r="D72" s="13" t="s">
        <v>72</v>
      </c>
      <c r="E72" s="13"/>
      <c r="F72" s="13" t="s">
        <v>121</v>
      </c>
      <c r="G72" s="15">
        <v>2.630787037037037E-2</v>
      </c>
      <c r="H72" s="15">
        <v>2.630787037037037E-2</v>
      </c>
      <c r="I72" s="13" t="s">
        <v>1517</v>
      </c>
    </row>
    <row r="73" spans="1:9" x14ac:dyDescent="0.3">
      <c r="A73" s="14" t="s">
        <v>1057</v>
      </c>
      <c r="B73" s="14" t="s">
        <v>172</v>
      </c>
      <c r="C73" s="14" t="s">
        <v>613</v>
      </c>
      <c r="D73" s="14" t="s">
        <v>9</v>
      </c>
      <c r="E73" s="14" t="s">
        <v>154</v>
      </c>
      <c r="F73" s="14" t="s">
        <v>11</v>
      </c>
      <c r="G73" s="16">
        <v>2.631944444444444E-2</v>
      </c>
      <c r="H73" s="16">
        <v>2.631944444444444E-2</v>
      </c>
      <c r="I73" s="14" t="s">
        <v>1518</v>
      </c>
    </row>
    <row r="74" spans="1:9" ht="26.4" x14ac:dyDescent="0.3">
      <c r="A74" s="13" t="s">
        <v>1060</v>
      </c>
      <c r="B74" s="13" t="s">
        <v>808</v>
      </c>
      <c r="C74" s="13" t="s">
        <v>1058</v>
      </c>
      <c r="D74" s="13" t="s">
        <v>9</v>
      </c>
      <c r="E74" s="13" t="s">
        <v>1059</v>
      </c>
      <c r="F74" s="13" t="s">
        <v>238</v>
      </c>
      <c r="G74" s="15">
        <v>2.6365740740740742E-2</v>
      </c>
      <c r="H74" s="15">
        <v>2.6365740740740742E-2</v>
      </c>
      <c r="I74" s="13" t="s">
        <v>656</v>
      </c>
    </row>
    <row r="75" spans="1:9" x14ac:dyDescent="0.3">
      <c r="A75" s="14" t="s">
        <v>1062</v>
      </c>
      <c r="B75" s="14" t="s">
        <v>209</v>
      </c>
      <c r="C75" s="14" t="s">
        <v>586</v>
      </c>
      <c r="D75" s="14" t="s">
        <v>9</v>
      </c>
      <c r="E75" s="14" t="s">
        <v>1061</v>
      </c>
      <c r="F75" s="14" t="s">
        <v>11</v>
      </c>
      <c r="G75" s="16">
        <v>2.6412037037037036E-2</v>
      </c>
      <c r="H75" s="16">
        <v>2.6412037037037036E-2</v>
      </c>
      <c r="I75" s="14" t="s">
        <v>657</v>
      </c>
    </row>
    <row r="76" spans="1:9" x14ac:dyDescent="0.3">
      <c r="A76" s="13" t="s">
        <v>1064</v>
      </c>
      <c r="B76" s="13" t="s">
        <v>1063</v>
      </c>
      <c r="C76" s="13" t="s">
        <v>521</v>
      </c>
      <c r="D76" s="13" t="s">
        <v>9</v>
      </c>
      <c r="E76" s="13" t="s">
        <v>903</v>
      </c>
      <c r="F76" s="13" t="s">
        <v>89</v>
      </c>
      <c r="G76" s="15">
        <v>2.6481481481481481E-2</v>
      </c>
      <c r="H76" s="15">
        <v>2.6481481481481481E-2</v>
      </c>
      <c r="I76" s="13" t="s">
        <v>1519</v>
      </c>
    </row>
    <row r="77" spans="1:9" x14ac:dyDescent="0.3">
      <c r="A77" s="14" t="s">
        <v>1065</v>
      </c>
      <c r="B77" s="14" t="s">
        <v>138</v>
      </c>
      <c r="C77" s="14" t="s">
        <v>236</v>
      </c>
      <c r="D77" s="14" t="s">
        <v>9</v>
      </c>
      <c r="E77" s="14" t="s">
        <v>139</v>
      </c>
      <c r="F77" s="14" t="s">
        <v>190</v>
      </c>
      <c r="G77" s="16">
        <v>2.6527777777777779E-2</v>
      </c>
      <c r="H77" s="16">
        <v>2.6527777777777779E-2</v>
      </c>
      <c r="I77" s="14" t="s">
        <v>1520</v>
      </c>
    </row>
    <row r="78" spans="1:9" x14ac:dyDescent="0.3">
      <c r="A78" s="13" t="s">
        <v>1069</v>
      </c>
      <c r="B78" s="13" t="s">
        <v>1067</v>
      </c>
      <c r="C78" s="13" t="s">
        <v>1066</v>
      </c>
      <c r="D78" s="13" t="s">
        <v>9</v>
      </c>
      <c r="E78" s="13" t="s">
        <v>1068</v>
      </c>
      <c r="F78" s="13" t="s">
        <v>11</v>
      </c>
      <c r="G78" s="15">
        <v>2.6678240740740738E-2</v>
      </c>
      <c r="H78" s="15">
        <v>2.6678240740740738E-2</v>
      </c>
      <c r="I78" s="13" t="s">
        <v>658</v>
      </c>
    </row>
    <row r="79" spans="1:9" x14ac:dyDescent="0.3">
      <c r="A79" s="14" t="s">
        <v>1070</v>
      </c>
      <c r="B79" s="14" t="s">
        <v>153</v>
      </c>
      <c r="C79" s="14" t="s">
        <v>219</v>
      </c>
      <c r="D79" s="14" t="s">
        <v>9</v>
      </c>
      <c r="E79" s="14" t="s">
        <v>154</v>
      </c>
      <c r="F79" s="14" t="s">
        <v>11</v>
      </c>
      <c r="G79" s="16">
        <v>2.6701388888888889E-2</v>
      </c>
      <c r="H79" s="16">
        <v>2.6701388888888889E-2</v>
      </c>
      <c r="I79" s="14" t="s">
        <v>1521</v>
      </c>
    </row>
    <row r="80" spans="1:9" x14ac:dyDescent="0.3">
      <c r="A80" s="13" t="s">
        <v>1074</v>
      </c>
      <c r="B80" s="13" t="s">
        <v>1072</v>
      </c>
      <c r="C80" s="13" t="s">
        <v>1071</v>
      </c>
      <c r="D80" s="13" t="s">
        <v>9</v>
      </c>
      <c r="E80" s="13" t="s">
        <v>1073</v>
      </c>
      <c r="F80" s="13" t="s">
        <v>30</v>
      </c>
      <c r="G80" s="15">
        <v>2.6747685185185183E-2</v>
      </c>
      <c r="H80" s="15">
        <v>2.6747685185185183E-2</v>
      </c>
      <c r="I80" s="13" t="s">
        <v>1522</v>
      </c>
    </row>
    <row r="81" spans="1:9" x14ac:dyDescent="0.3">
      <c r="A81" s="14" t="s">
        <v>1075</v>
      </c>
      <c r="B81" s="14" t="s">
        <v>874</v>
      </c>
      <c r="C81" s="14" t="s">
        <v>529</v>
      </c>
      <c r="D81" s="14" t="s">
        <v>9</v>
      </c>
      <c r="E81" s="14" t="s">
        <v>112</v>
      </c>
      <c r="F81" s="14" t="s">
        <v>11</v>
      </c>
      <c r="G81" s="16">
        <v>2.6793981481481485E-2</v>
      </c>
      <c r="H81" s="16">
        <v>2.6793981481481485E-2</v>
      </c>
      <c r="I81" s="14" t="s">
        <v>1523</v>
      </c>
    </row>
    <row r="82" spans="1:9" x14ac:dyDescent="0.3">
      <c r="A82" s="13" t="s">
        <v>1076</v>
      </c>
      <c r="B82" s="13" t="s">
        <v>93</v>
      </c>
      <c r="C82" s="13" t="s">
        <v>33</v>
      </c>
      <c r="D82" s="13" t="s">
        <v>9</v>
      </c>
      <c r="E82" s="13" t="s">
        <v>24</v>
      </c>
      <c r="F82" s="13" t="s">
        <v>11</v>
      </c>
      <c r="G82" s="15">
        <v>2.6840277777777779E-2</v>
      </c>
      <c r="H82" s="15">
        <v>2.6840277777777779E-2</v>
      </c>
      <c r="I82" s="13" t="s">
        <v>1524</v>
      </c>
    </row>
    <row r="83" spans="1:9" ht="26.4" x14ac:dyDescent="0.3">
      <c r="A83" s="14" t="s">
        <v>1078</v>
      </c>
      <c r="B83" s="14" t="s">
        <v>856</v>
      </c>
      <c r="C83" s="14" t="s">
        <v>336</v>
      </c>
      <c r="D83" s="14" t="s">
        <v>9</v>
      </c>
      <c r="E83" s="14" t="s">
        <v>1077</v>
      </c>
      <c r="F83" s="14" t="s">
        <v>21</v>
      </c>
      <c r="G83" s="16">
        <v>2.6851851851851849E-2</v>
      </c>
      <c r="H83" s="16">
        <v>2.6851851851851849E-2</v>
      </c>
      <c r="I83" s="14" t="s">
        <v>659</v>
      </c>
    </row>
    <row r="84" spans="1:9" x14ac:dyDescent="0.3">
      <c r="A84" s="13" t="s">
        <v>1080</v>
      </c>
      <c r="B84" s="13" t="s">
        <v>1079</v>
      </c>
      <c r="C84" s="13" t="s">
        <v>298</v>
      </c>
      <c r="D84" s="13" t="s">
        <v>9</v>
      </c>
      <c r="E84" s="13" t="s">
        <v>903</v>
      </c>
      <c r="F84" s="13" t="s">
        <v>11</v>
      </c>
      <c r="G84" s="15">
        <v>2.6898148148148147E-2</v>
      </c>
      <c r="H84" s="15">
        <v>2.6898148148148147E-2</v>
      </c>
      <c r="I84" s="13" t="s">
        <v>1525</v>
      </c>
    </row>
    <row r="85" spans="1:9" x14ac:dyDescent="0.3">
      <c r="A85" s="14" t="s">
        <v>1082</v>
      </c>
      <c r="B85" s="14" t="s">
        <v>1081</v>
      </c>
      <c r="C85" s="14" t="s">
        <v>592</v>
      </c>
      <c r="D85" s="14" t="s">
        <v>9</v>
      </c>
      <c r="E85" s="14"/>
      <c r="F85" s="14" t="s">
        <v>11</v>
      </c>
      <c r="G85" s="16">
        <v>2.6909722222222224E-2</v>
      </c>
      <c r="H85" s="16">
        <v>2.6909722222222224E-2</v>
      </c>
      <c r="I85" s="14" t="s">
        <v>749</v>
      </c>
    </row>
    <row r="86" spans="1:9" ht="26.4" x14ac:dyDescent="0.3">
      <c r="A86" s="13" t="s">
        <v>1085</v>
      </c>
      <c r="B86" s="13" t="s">
        <v>116</v>
      </c>
      <c r="C86" s="13" t="s">
        <v>110</v>
      </c>
      <c r="D86" s="13" t="s">
        <v>9</v>
      </c>
      <c r="E86" s="13" t="s">
        <v>1083</v>
      </c>
      <c r="F86" s="13" t="s">
        <v>1084</v>
      </c>
      <c r="G86" s="15">
        <v>2.6956018518518522E-2</v>
      </c>
      <c r="H86" s="15">
        <v>2.6956018518518522E-2</v>
      </c>
      <c r="I86" s="13" t="s">
        <v>750</v>
      </c>
    </row>
    <row r="87" spans="1:9" x14ac:dyDescent="0.3">
      <c r="A87" s="14" t="s">
        <v>1087</v>
      </c>
      <c r="B87" s="14" t="s">
        <v>1086</v>
      </c>
      <c r="C87" s="14" t="s">
        <v>118</v>
      </c>
      <c r="D87" s="14" t="s">
        <v>9</v>
      </c>
      <c r="E87" s="14"/>
      <c r="F87" s="14" t="s">
        <v>51</v>
      </c>
      <c r="G87" s="16">
        <v>2.7025462962962959E-2</v>
      </c>
      <c r="H87" s="16">
        <v>2.7025462962962959E-2</v>
      </c>
      <c r="I87" s="14" t="s">
        <v>660</v>
      </c>
    </row>
    <row r="88" spans="1:9" x14ac:dyDescent="0.3">
      <c r="A88" s="13" t="s">
        <v>1089</v>
      </c>
      <c r="B88" s="13" t="s">
        <v>866</v>
      </c>
      <c r="C88" s="13" t="s">
        <v>360</v>
      </c>
      <c r="D88" s="13" t="s">
        <v>9</v>
      </c>
      <c r="E88" s="13">
        <v>23</v>
      </c>
      <c r="F88" s="13" t="s">
        <v>1088</v>
      </c>
      <c r="G88" s="15">
        <v>2.7037037037037037E-2</v>
      </c>
      <c r="H88" s="15">
        <v>2.7037037037037037E-2</v>
      </c>
      <c r="I88" s="13" t="s">
        <v>1526</v>
      </c>
    </row>
    <row r="89" spans="1:9" x14ac:dyDescent="0.3">
      <c r="A89" s="14" t="s">
        <v>1091</v>
      </c>
      <c r="B89" s="14" t="s">
        <v>147</v>
      </c>
      <c r="C89" s="14" t="s">
        <v>352</v>
      </c>
      <c r="D89" s="14" t="s">
        <v>9</v>
      </c>
      <c r="E89" s="14" t="s">
        <v>1090</v>
      </c>
      <c r="F89" s="14" t="s">
        <v>25</v>
      </c>
      <c r="G89" s="16">
        <v>2.7071759259259257E-2</v>
      </c>
      <c r="H89" s="16">
        <v>2.7071759259259257E-2</v>
      </c>
      <c r="I89" s="14" t="s">
        <v>661</v>
      </c>
    </row>
    <row r="90" spans="1:9" x14ac:dyDescent="0.3">
      <c r="A90" s="13" t="s">
        <v>1093</v>
      </c>
      <c r="B90" s="13" t="s">
        <v>87</v>
      </c>
      <c r="C90" s="13" t="s">
        <v>1092</v>
      </c>
      <c r="D90" s="13" t="s">
        <v>9</v>
      </c>
      <c r="E90" s="13" t="s">
        <v>88</v>
      </c>
      <c r="F90" s="13" t="s">
        <v>89</v>
      </c>
      <c r="G90" s="15">
        <v>2.7094907407407404E-2</v>
      </c>
      <c r="H90" s="15">
        <v>2.7094907407407404E-2</v>
      </c>
      <c r="I90" s="13" t="s">
        <v>662</v>
      </c>
    </row>
    <row r="91" spans="1:9" x14ac:dyDescent="0.3">
      <c r="A91" s="14" t="s">
        <v>1095</v>
      </c>
      <c r="B91" s="14" t="s">
        <v>135</v>
      </c>
      <c r="C91" s="14" t="s">
        <v>422</v>
      </c>
      <c r="D91" s="14" t="s">
        <v>9</v>
      </c>
      <c r="E91" s="14" t="s">
        <v>1094</v>
      </c>
      <c r="F91" s="14" t="s">
        <v>11</v>
      </c>
      <c r="G91" s="16">
        <v>2.7118055555555552E-2</v>
      </c>
      <c r="H91" s="16">
        <v>2.7118055555555552E-2</v>
      </c>
      <c r="I91" s="14" t="s">
        <v>1527</v>
      </c>
    </row>
    <row r="92" spans="1:9" x14ac:dyDescent="0.3">
      <c r="A92" s="13" t="s">
        <v>1096</v>
      </c>
      <c r="B92" s="13" t="s">
        <v>132</v>
      </c>
      <c r="C92" s="13" t="s">
        <v>177</v>
      </c>
      <c r="D92" s="13" t="s">
        <v>9</v>
      </c>
      <c r="E92" s="13" t="s">
        <v>133</v>
      </c>
      <c r="F92" s="13" t="s">
        <v>21</v>
      </c>
      <c r="G92" s="15">
        <v>2.7129629629629632E-2</v>
      </c>
      <c r="H92" s="15">
        <v>2.7129629629629632E-2</v>
      </c>
      <c r="I92" s="13" t="s">
        <v>663</v>
      </c>
    </row>
    <row r="93" spans="1:9" x14ac:dyDescent="0.3">
      <c r="A93" s="14" t="s">
        <v>1098</v>
      </c>
      <c r="B93" s="14" t="s">
        <v>1097</v>
      </c>
      <c r="C93" s="14" t="s">
        <v>475</v>
      </c>
      <c r="D93" s="14" t="s">
        <v>9</v>
      </c>
      <c r="E93" s="14"/>
      <c r="F93" s="14" t="s">
        <v>11</v>
      </c>
      <c r="G93" s="16">
        <v>2.7141203703703706E-2</v>
      </c>
      <c r="H93" s="16">
        <v>2.7141203703703706E-2</v>
      </c>
      <c r="I93" s="14" t="s">
        <v>751</v>
      </c>
    </row>
    <row r="94" spans="1:9" ht="26.4" x14ac:dyDescent="0.3">
      <c r="A94" s="13" t="s">
        <v>1102</v>
      </c>
      <c r="B94" s="13" t="s">
        <v>1100</v>
      </c>
      <c r="C94" s="13" t="s">
        <v>1099</v>
      </c>
      <c r="D94" s="13" t="s">
        <v>9</v>
      </c>
      <c r="E94" s="13" t="s">
        <v>918</v>
      </c>
      <c r="F94" s="13" t="s">
        <v>1101</v>
      </c>
      <c r="G94" s="15">
        <v>2.7152777777777779E-2</v>
      </c>
      <c r="H94" s="15">
        <v>2.7152777777777779E-2</v>
      </c>
      <c r="I94" s="13" t="s">
        <v>664</v>
      </c>
    </row>
    <row r="95" spans="1:9" x14ac:dyDescent="0.3">
      <c r="A95" s="14" t="s">
        <v>1103</v>
      </c>
      <c r="B95" s="14" t="s">
        <v>123</v>
      </c>
      <c r="C95" s="14" t="s">
        <v>96</v>
      </c>
      <c r="D95" s="14" t="s">
        <v>9</v>
      </c>
      <c r="E95" s="14" t="s">
        <v>124</v>
      </c>
      <c r="F95" s="14" t="s">
        <v>53</v>
      </c>
      <c r="G95" s="16">
        <v>2.7245370370370368E-2</v>
      </c>
      <c r="H95" s="16">
        <v>2.7245370370370368E-2</v>
      </c>
      <c r="I95" s="14" t="s">
        <v>752</v>
      </c>
    </row>
    <row r="96" spans="1:9" x14ac:dyDescent="0.3">
      <c r="A96" s="13" t="s">
        <v>1105</v>
      </c>
      <c r="B96" s="13" t="s">
        <v>1104</v>
      </c>
      <c r="C96" s="13" t="s">
        <v>510</v>
      </c>
      <c r="D96" s="13" t="s">
        <v>9</v>
      </c>
      <c r="E96" s="13">
        <v>22</v>
      </c>
      <c r="F96" s="13" t="s">
        <v>91</v>
      </c>
      <c r="G96" s="15">
        <v>2.7268518518518515E-2</v>
      </c>
      <c r="H96" s="15">
        <v>2.7268518518518515E-2</v>
      </c>
      <c r="I96" s="13" t="s">
        <v>753</v>
      </c>
    </row>
    <row r="97" spans="1:9" x14ac:dyDescent="0.3">
      <c r="A97" s="14" t="s">
        <v>1108</v>
      </c>
      <c r="B97" s="14" t="s">
        <v>1106</v>
      </c>
      <c r="C97" s="14" t="s">
        <v>83</v>
      </c>
      <c r="D97" s="14" t="s">
        <v>9</v>
      </c>
      <c r="E97" s="14">
        <v>22</v>
      </c>
      <c r="F97" s="14" t="s">
        <v>1107</v>
      </c>
      <c r="G97" s="16">
        <v>2.7303240740740743E-2</v>
      </c>
      <c r="H97" s="16">
        <v>2.7303240740740743E-2</v>
      </c>
      <c r="I97" s="14" t="s">
        <v>754</v>
      </c>
    </row>
    <row r="98" spans="1:9" x14ac:dyDescent="0.3">
      <c r="A98" s="13" t="s">
        <v>1110</v>
      </c>
      <c r="B98" s="13" t="s">
        <v>1109</v>
      </c>
      <c r="C98" s="13" t="s">
        <v>97</v>
      </c>
      <c r="D98" s="13" t="s">
        <v>9</v>
      </c>
      <c r="E98" s="13"/>
      <c r="F98" s="13" t="s">
        <v>11</v>
      </c>
      <c r="G98" s="15">
        <v>2.7303240740740743E-2</v>
      </c>
      <c r="H98" s="15">
        <v>2.7303240740740743E-2</v>
      </c>
      <c r="I98" s="13" t="s">
        <v>1528</v>
      </c>
    </row>
    <row r="99" spans="1:9" x14ac:dyDescent="0.3">
      <c r="A99" s="14" t="s">
        <v>1114</v>
      </c>
      <c r="B99" s="14" t="s">
        <v>1111</v>
      </c>
      <c r="C99" s="14" t="s">
        <v>483</v>
      </c>
      <c r="D99" s="14" t="s">
        <v>9</v>
      </c>
      <c r="E99" s="14" t="s">
        <v>1112</v>
      </c>
      <c r="F99" s="14" t="s">
        <v>1113</v>
      </c>
      <c r="G99" s="16">
        <v>2.7349537037037037E-2</v>
      </c>
      <c r="H99" s="16">
        <v>2.7349537037037037E-2</v>
      </c>
      <c r="I99" s="14" t="s">
        <v>755</v>
      </c>
    </row>
    <row r="100" spans="1:9" x14ac:dyDescent="0.3">
      <c r="A100" s="13" t="s">
        <v>1116</v>
      </c>
      <c r="B100" s="13" t="s">
        <v>1115</v>
      </c>
      <c r="C100" s="13" t="s">
        <v>403</v>
      </c>
      <c r="D100" s="13" t="s">
        <v>9</v>
      </c>
      <c r="E100" s="13" t="s">
        <v>532</v>
      </c>
      <c r="F100" s="13" t="s">
        <v>449</v>
      </c>
      <c r="G100" s="15">
        <v>2.736111111111111E-2</v>
      </c>
      <c r="H100" s="15">
        <v>2.736111111111111E-2</v>
      </c>
      <c r="I100" s="13" t="s">
        <v>755</v>
      </c>
    </row>
    <row r="101" spans="1:9" ht="52.8" x14ac:dyDescent="0.3">
      <c r="A101" s="14" t="s">
        <v>1121</v>
      </c>
      <c r="B101" s="14" t="s">
        <v>1118</v>
      </c>
      <c r="C101" s="14" t="s">
        <v>1117</v>
      </c>
      <c r="D101" s="14" t="s">
        <v>9</v>
      </c>
      <c r="E101" s="14" t="s">
        <v>1119</v>
      </c>
      <c r="F101" s="14" t="s">
        <v>1120</v>
      </c>
      <c r="G101" s="16">
        <v>2.7384259259259257E-2</v>
      </c>
      <c r="H101" s="16">
        <v>2.7384259259259257E-2</v>
      </c>
      <c r="I101" s="14" t="s">
        <v>665</v>
      </c>
    </row>
    <row r="102" spans="1:9" x14ac:dyDescent="0.3">
      <c r="A102" s="13" t="s">
        <v>1122</v>
      </c>
      <c r="B102" s="13" t="s">
        <v>109</v>
      </c>
      <c r="C102" s="13" t="s">
        <v>492</v>
      </c>
      <c r="D102" s="13" t="s">
        <v>9</v>
      </c>
      <c r="E102" s="13"/>
      <c r="F102" s="13" t="s">
        <v>11</v>
      </c>
      <c r="G102" s="15">
        <v>2.7430555555555555E-2</v>
      </c>
      <c r="H102" s="15">
        <v>2.7430555555555555E-2</v>
      </c>
      <c r="I102" s="13" t="s">
        <v>756</v>
      </c>
    </row>
    <row r="103" spans="1:9" ht="26.4" x14ac:dyDescent="0.3">
      <c r="A103" s="14" t="s">
        <v>1124</v>
      </c>
      <c r="B103" s="14" t="s">
        <v>795</v>
      </c>
      <c r="C103" s="14" t="s">
        <v>142</v>
      </c>
      <c r="D103" s="14" t="s">
        <v>9</v>
      </c>
      <c r="E103" s="14" t="s">
        <v>1123</v>
      </c>
      <c r="F103" s="14" t="s">
        <v>449</v>
      </c>
      <c r="G103" s="16">
        <v>2.7442129629629632E-2</v>
      </c>
      <c r="H103" s="16">
        <v>2.7442129629629632E-2</v>
      </c>
      <c r="I103" s="14" t="s">
        <v>1529</v>
      </c>
    </row>
    <row r="104" spans="1:9" x14ac:dyDescent="0.3">
      <c r="A104" s="13" t="s">
        <v>1126</v>
      </c>
      <c r="B104" s="13" t="s">
        <v>143</v>
      </c>
      <c r="C104" s="13" t="s">
        <v>266</v>
      </c>
      <c r="D104" s="13" t="s">
        <v>9</v>
      </c>
      <c r="E104" s="13" t="s">
        <v>1125</v>
      </c>
      <c r="F104" s="13" t="s">
        <v>11</v>
      </c>
      <c r="G104" s="15">
        <v>2.7442129629629632E-2</v>
      </c>
      <c r="H104" s="15">
        <v>2.7442129629629632E-2</v>
      </c>
      <c r="I104" s="13" t="s">
        <v>1529</v>
      </c>
    </row>
    <row r="105" spans="1:9" x14ac:dyDescent="0.3">
      <c r="A105" s="14" t="s">
        <v>1128</v>
      </c>
      <c r="B105" s="14" t="s">
        <v>179</v>
      </c>
      <c r="C105" s="14" t="s">
        <v>1127</v>
      </c>
      <c r="D105" s="14" t="s">
        <v>9</v>
      </c>
      <c r="E105" s="14"/>
      <c r="F105" s="14" t="s">
        <v>11</v>
      </c>
      <c r="G105" s="16">
        <v>2.7511574074074074E-2</v>
      </c>
      <c r="H105" s="16">
        <v>2.7511574074074074E-2</v>
      </c>
      <c r="I105" s="14" t="s">
        <v>757</v>
      </c>
    </row>
    <row r="106" spans="1:9" x14ac:dyDescent="0.3">
      <c r="A106" s="13" t="s">
        <v>1132</v>
      </c>
      <c r="B106" s="13" t="s">
        <v>1130</v>
      </c>
      <c r="C106" s="13" t="s">
        <v>1129</v>
      </c>
      <c r="D106" s="13" t="s">
        <v>9</v>
      </c>
      <c r="E106" s="13"/>
      <c r="F106" s="13" t="s">
        <v>1131</v>
      </c>
      <c r="G106" s="15">
        <v>2.7650462962962963E-2</v>
      </c>
      <c r="H106" s="15">
        <v>2.7650462962962963E-2</v>
      </c>
      <c r="I106" s="13" t="s">
        <v>1530</v>
      </c>
    </row>
    <row r="107" spans="1:9" x14ac:dyDescent="0.3">
      <c r="A107" s="14" t="s">
        <v>1134</v>
      </c>
      <c r="B107" s="14" t="s">
        <v>1133</v>
      </c>
      <c r="C107" s="14" t="s">
        <v>203</v>
      </c>
      <c r="D107" s="14" t="s">
        <v>9</v>
      </c>
      <c r="E107" s="14" t="s">
        <v>532</v>
      </c>
      <c r="F107" s="14" t="s">
        <v>11</v>
      </c>
      <c r="G107" s="16">
        <v>2.7662037037037041E-2</v>
      </c>
      <c r="H107" s="16">
        <v>2.7662037037037041E-2</v>
      </c>
      <c r="I107" s="14" t="s">
        <v>666</v>
      </c>
    </row>
    <row r="108" spans="1:9" x14ac:dyDescent="0.3">
      <c r="A108" s="13" t="s">
        <v>1135</v>
      </c>
      <c r="B108" s="13" t="s">
        <v>1829</v>
      </c>
      <c r="C108" s="13" t="s">
        <v>1828</v>
      </c>
      <c r="D108" s="13" t="s">
        <v>9</v>
      </c>
      <c r="E108" s="13"/>
      <c r="F108" s="13"/>
      <c r="G108" s="15">
        <v>2.7673611111111111E-2</v>
      </c>
      <c r="H108" s="15">
        <v>2.7673611111111111E-2</v>
      </c>
      <c r="I108" s="13" t="s">
        <v>758</v>
      </c>
    </row>
    <row r="109" spans="1:9" x14ac:dyDescent="0.3">
      <c r="A109" s="14" t="s">
        <v>1137</v>
      </c>
      <c r="B109" s="14" t="s">
        <v>165</v>
      </c>
      <c r="C109" s="14" t="s">
        <v>264</v>
      </c>
      <c r="D109" s="14" t="s">
        <v>9</v>
      </c>
      <c r="E109" s="14"/>
      <c r="F109" s="14" t="s">
        <v>166</v>
      </c>
      <c r="G109" s="16">
        <v>2.7685185185185188E-2</v>
      </c>
      <c r="H109" s="16">
        <v>2.7685185185185188E-2</v>
      </c>
      <c r="I109" s="14" t="s">
        <v>758</v>
      </c>
    </row>
    <row r="110" spans="1:9" x14ac:dyDescent="0.3">
      <c r="A110" s="13" t="s">
        <v>1139</v>
      </c>
      <c r="B110" s="13" t="s">
        <v>807</v>
      </c>
      <c r="C110" s="13" t="s">
        <v>1136</v>
      </c>
      <c r="D110" s="13" t="s">
        <v>9</v>
      </c>
      <c r="E110" s="13" t="s">
        <v>378</v>
      </c>
      <c r="F110" s="13" t="s">
        <v>162</v>
      </c>
      <c r="G110" s="15">
        <v>2.7743055555555559E-2</v>
      </c>
      <c r="H110" s="15">
        <v>2.7743055555555559E-2</v>
      </c>
      <c r="I110" s="13" t="s">
        <v>759</v>
      </c>
    </row>
    <row r="111" spans="1:9" x14ac:dyDescent="0.3">
      <c r="A111" s="14" t="s">
        <v>1141</v>
      </c>
      <c r="B111" s="14" t="s">
        <v>308</v>
      </c>
      <c r="C111" s="14" t="s">
        <v>435</v>
      </c>
      <c r="D111" s="14" t="s">
        <v>9</v>
      </c>
      <c r="E111" s="14" t="s">
        <v>1138</v>
      </c>
      <c r="F111" s="14" t="s">
        <v>11</v>
      </c>
      <c r="G111" s="16">
        <v>2.7754629629629629E-2</v>
      </c>
      <c r="H111" s="16">
        <v>2.7754629629629629E-2</v>
      </c>
      <c r="I111" s="14" t="s">
        <v>667</v>
      </c>
    </row>
    <row r="112" spans="1:9" ht="26.4" x14ac:dyDescent="0.3">
      <c r="A112" s="13" t="s">
        <v>1146</v>
      </c>
      <c r="B112" s="13" t="s">
        <v>1140</v>
      </c>
      <c r="C112" s="13" t="s">
        <v>208</v>
      </c>
      <c r="D112" s="13" t="s">
        <v>9</v>
      </c>
      <c r="E112" s="13" t="s">
        <v>918</v>
      </c>
      <c r="F112" s="13" t="s">
        <v>919</v>
      </c>
      <c r="G112" s="15">
        <v>2.7777777777777776E-2</v>
      </c>
      <c r="H112" s="15">
        <v>2.7777777777777776E-2</v>
      </c>
      <c r="I112" s="13" t="s">
        <v>1531</v>
      </c>
    </row>
    <row r="113" spans="1:9" x14ac:dyDescent="0.3">
      <c r="A113" s="14" t="s">
        <v>1148</v>
      </c>
      <c r="B113" s="14" t="s">
        <v>1143</v>
      </c>
      <c r="C113" s="14" t="s">
        <v>1142</v>
      </c>
      <c r="D113" s="14" t="s">
        <v>9</v>
      </c>
      <c r="E113" s="14" t="s">
        <v>1144</v>
      </c>
      <c r="F113" s="14" t="s">
        <v>1145</v>
      </c>
      <c r="G113" s="16">
        <v>2.7789351851851853E-2</v>
      </c>
      <c r="H113" s="16">
        <v>2.7789351851851853E-2</v>
      </c>
      <c r="I113" s="14" t="s">
        <v>668</v>
      </c>
    </row>
    <row r="114" spans="1:9" ht="26.4" x14ac:dyDescent="0.3">
      <c r="A114" s="13" t="s">
        <v>1149</v>
      </c>
      <c r="B114" s="13" t="s">
        <v>857</v>
      </c>
      <c r="C114" s="13" t="s">
        <v>1147</v>
      </c>
      <c r="D114" s="13" t="s">
        <v>9</v>
      </c>
      <c r="E114" s="13" t="s">
        <v>1077</v>
      </c>
      <c r="F114" s="13" t="s">
        <v>25</v>
      </c>
      <c r="G114" s="15">
        <v>2.7824074074074074E-2</v>
      </c>
      <c r="H114" s="15">
        <v>2.7824074074074074E-2</v>
      </c>
      <c r="I114" s="13" t="s">
        <v>789</v>
      </c>
    </row>
    <row r="115" spans="1:9" x14ac:dyDescent="0.3">
      <c r="A115" s="14" t="s">
        <v>1151</v>
      </c>
      <c r="B115" s="14" t="s">
        <v>259</v>
      </c>
      <c r="C115" s="14" t="s">
        <v>122</v>
      </c>
      <c r="D115" s="14" t="s">
        <v>9</v>
      </c>
      <c r="E115" s="14" t="s">
        <v>260</v>
      </c>
      <c r="F115" s="14" t="s">
        <v>11</v>
      </c>
      <c r="G115" s="16">
        <v>2.7835648148148151E-2</v>
      </c>
      <c r="H115" s="16">
        <v>2.7835648148148151E-2</v>
      </c>
      <c r="I115" s="14" t="s">
        <v>1532</v>
      </c>
    </row>
    <row r="116" spans="1:9" x14ac:dyDescent="0.3">
      <c r="A116" s="13" t="s">
        <v>1155</v>
      </c>
      <c r="B116" s="13" t="s">
        <v>1919</v>
      </c>
      <c r="C116" s="13" t="s">
        <v>1918</v>
      </c>
      <c r="D116" s="13" t="s">
        <v>9</v>
      </c>
      <c r="E116" s="13" t="s">
        <v>1090</v>
      </c>
      <c r="F116" s="13" t="s">
        <v>25</v>
      </c>
      <c r="G116" s="15">
        <v>2.7847222222222221E-2</v>
      </c>
      <c r="H116" s="15">
        <v>2.7847222222222221E-2</v>
      </c>
      <c r="I116" s="13" t="s">
        <v>669</v>
      </c>
    </row>
    <row r="117" spans="1:9" x14ac:dyDescent="0.3">
      <c r="A117" s="14" t="s">
        <v>1830</v>
      </c>
      <c r="B117" s="14" t="s">
        <v>1150</v>
      </c>
      <c r="C117" s="14" t="s">
        <v>173</v>
      </c>
      <c r="D117" s="14" t="s">
        <v>9</v>
      </c>
      <c r="E117" s="14">
        <v>22</v>
      </c>
      <c r="F117" s="14" t="s">
        <v>91</v>
      </c>
      <c r="G117" s="16">
        <v>2.7870370370370368E-2</v>
      </c>
      <c r="H117" s="16">
        <v>2.7870370370370368E-2</v>
      </c>
      <c r="I117" s="14" t="s">
        <v>670</v>
      </c>
    </row>
    <row r="118" spans="1:9" ht="26.4" x14ac:dyDescent="0.3">
      <c r="A118" s="13" t="s">
        <v>1920</v>
      </c>
      <c r="B118" s="13" t="s">
        <v>1153</v>
      </c>
      <c r="C118" s="13" t="s">
        <v>1152</v>
      </c>
      <c r="D118" s="13" t="s">
        <v>9</v>
      </c>
      <c r="E118" s="13" t="s">
        <v>1154</v>
      </c>
      <c r="F118" s="13" t="s">
        <v>53</v>
      </c>
      <c r="G118" s="15">
        <v>2.7881944444444445E-2</v>
      </c>
      <c r="H118" s="15">
        <v>2.7881944444444445E-2</v>
      </c>
      <c r="I118" s="13" t="s">
        <v>1533</v>
      </c>
    </row>
    <row r="119" spans="1:9" x14ac:dyDescent="0.3">
      <c r="A119" s="14" t="s">
        <v>1921</v>
      </c>
      <c r="B119" s="14" t="s">
        <v>1156</v>
      </c>
      <c r="C119" s="14" t="s">
        <v>372</v>
      </c>
      <c r="D119" s="14" t="s">
        <v>9</v>
      </c>
      <c r="E119" s="14" t="s">
        <v>193</v>
      </c>
      <c r="F119" s="14" t="s">
        <v>104</v>
      </c>
      <c r="G119" s="16">
        <v>2.7939814814814817E-2</v>
      </c>
      <c r="H119" s="16">
        <v>2.7939814814814817E-2</v>
      </c>
      <c r="I119" s="14" t="s">
        <v>1534</v>
      </c>
    </row>
    <row r="120" spans="1:9" ht="26.4" x14ac:dyDescent="0.3">
      <c r="A120" s="13" t="s">
        <v>1922</v>
      </c>
      <c r="B120" s="13" t="s">
        <v>853</v>
      </c>
      <c r="C120" s="13" t="s">
        <v>370</v>
      </c>
      <c r="D120" s="13" t="s">
        <v>72</v>
      </c>
      <c r="E120" s="13">
        <v>6</v>
      </c>
      <c r="F120" s="13" t="s">
        <v>11</v>
      </c>
      <c r="G120" s="15">
        <v>2.7951388888888887E-2</v>
      </c>
      <c r="H120" s="15">
        <v>2.7951388888888887E-2</v>
      </c>
      <c r="I120" s="13" t="s">
        <v>671</v>
      </c>
    </row>
    <row r="121" spans="1:9" x14ac:dyDescent="0.3">
      <c r="A121" s="14" t="s">
        <v>1923</v>
      </c>
      <c r="B121" s="14" t="s">
        <v>361</v>
      </c>
      <c r="C121" s="14" t="s">
        <v>582</v>
      </c>
      <c r="D121" s="14" t="s">
        <v>9</v>
      </c>
      <c r="E121" s="14" t="s">
        <v>1017</v>
      </c>
      <c r="F121" s="14" t="s">
        <v>11</v>
      </c>
      <c r="G121" s="16">
        <v>2.7962962962962964E-2</v>
      </c>
      <c r="H121" s="16">
        <v>2.7962962962962964E-2</v>
      </c>
      <c r="I121" s="14" t="s">
        <v>1535</v>
      </c>
    </row>
    <row r="122" spans="1:9" x14ac:dyDescent="0.3">
      <c r="A122" s="13" t="s">
        <v>1924</v>
      </c>
      <c r="B122" s="13" t="s">
        <v>1157</v>
      </c>
      <c r="C122" s="13" t="s">
        <v>473</v>
      </c>
      <c r="D122" s="13" t="s">
        <v>9</v>
      </c>
      <c r="E122" s="13" t="s">
        <v>206</v>
      </c>
      <c r="F122" s="13" t="s">
        <v>11</v>
      </c>
      <c r="G122" s="15">
        <v>2.7974537037037034E-2</v>
      </c>
      <c r="H122" s="15">
        <v>2.7974537037037034E-2</v>
      </c>
      <c r="I122" s="13" t="s">
        <v>672</v>
      </c>
    </row>
    <row r="123" spans="1:9" x14ac:dyDescent="0.3">
      <c r="A123" s="14" t="s">
        <v>1925</v>
      </c>
      <c r="B123" s="14" t="s">
        <v>363</v>
      </c>
      <c r="C123" s="14" t="s">
        <v>1158</v>
      </c>
      <c r="D123" s="14" t="s">
        <v>72</v>
      </c>
      <c r="E123" s="14" t="s">
        <v>1017</v>
      </c>
      <c r="F123" s="14" t="s">
        <v>121</v>
      </c>
      <c r="G123" s="16">
        <v>2.7974537037037034E-2</v>
      </c>
      <c r="H123" s="16">
        <v>2.7974537037037034E-2</v>
      </c>
      <c r="I123" s="14" t="s">
        <v>672</v>
      </c>
    </row>
    <row r="124" spans="1:9" ht="26.4" x14ac:dyDescent="0.3">
      <c r="A124" s="13" t="s">
        <v>1831</v>
      </c>
      <c r="B124" s="13" t="s">
        <v>1159</v>
      </c>
      <c r="C124" s="13" t="s">
        <v>283</v>
      </c>
      <c r="D124" s="13" t="s">
        <v>9</v>
      </c>
      <c r="E124" s="13" t="s">
        <v>95</v>
      </c>
      <c r="F124" s="13" t="s">
        <v>1160</v>
      </c>
      <c r="G124" s="15">
        <v>2.8020833333333332E-2</v>
      </c>
      <c r="H124" s="15">
        <v>2.8020833333333332E-2</v>
      </c>
      <c r="I124" s="13" t="s">
        <v>673</v>
      </c>
    </row>
    <row r="125" spans="1:9" x14ac:dyDescent="0.3">
      <c r="A125" s="14" t="s">
        <v>1926</v>
      </c>
      <c r="B125" s="14" t="s">
        <v>1161</v>
      </c>
      <c r="C125" s="14" t="s">
        <v>533</v>
      </c>
      <c r="D125" s="14" t="s">
        <v>9</v>
      </c>
      <c r="E125" s="14" t="s">
        <v>903</v>
      </c>
      <c r="F125" s="14" t="s">
        <v>89</v>
      </c>
      <c r="G125" s="16">
        <v>2.8043981481481479E-2</v>
      </c>
      <c r="H125" s="16">
        <v>2.8043981481481479E-2</v>
      </c>
      <c r="I125" s="14" t="s">
        <v>674</v>
      </c>
    </row>
    <row r="126" spans="1:9" x14ac:dyDescent="0.3">
      <c r="A126" s="13" t="s">
        <v>1927</v>
      </c>
      <c r="B126" s="13" t="s">
        <v>801</v>
      </c>
      <c r="C126" s="13" t="s">
        <v>1162</v>
      </c>
      <c r="D126" s="13" t="s">
        <v>9</v>
      </c>
      <c r="E126" s="13" t="s">
        <v>1536</v>
      </c>
      <c r="F126" s="13" t="s">
        <v>238</v>
      </c>
      <c r="G126" s="15">
        <v>2.8078703703703703E-2</v>
      </c>
      <c r="H126" s="15">
        <v>2.8078703703703703E-2</v>
      </c>
      <c r="I126" s="13" t="s">
        <v>675</v>
      </c>
    </row>
    <row r="127" spans="1:9" ht="26.4" x14ac:dyDescent="0.3">
      <c r="A127" s="14" t="s">
        <v>1928</v>
      </c>
      <c r="B127" s="14" t="s">
        <v>887</v>
      </c>
      <c r="C127" s="14" t="s">
        <v>1163</v>
      </c>
      <c r="D127" s="14" t="s">
        <v>72</v>
      </c>
      <c r="E127" s="14" t="s">
        <v>1164</v>
      </c>
      <c r="F127" s="14" t="s">
        <v>130</v>
      </c>
      <c r="G127" s="16">
        <v>2.809027777777778E-2</v>
      </c>
      <c r="H127" s="16">
        <v>2.809027777777778E-2</v>
      </c>
      <c r="I127" s="14" t="s">
        <v>760</v>
      </c>
    </row>
    <row r="128" spans="1:9" x14ac:dyDescent="0.3">
      <c r="A128" s="13" t="s">
        <v>1166</v>
      </c>
      <c r="B128" s="13" t="s">
        <v>221</v>
      </c>
      <c r="C128" s="13" t="s">
        <v>421</v>
      </c>
      <c r="D128" s="13" t="s">
        <v>9</v>
      </c>
      <c r="E128" s="13" t="s">
        <v>154</v>
      </c>
      <c r="F128" s="13" t="s">
        <v>11</v>
      </c>
      <c r="G128" s="15">
        <v>2.8101851851851854E-2</v>
      </c>
      <c r="H128" s="15">
        <v>2.8101851851851854E-2</v>
      </c>
      <c r="I128" s="13" t="s">
        <v>676</v>
      </c>
    </row>
    <row r="129" spans="1:9" ht="26.4" x14ac:dyDescent="0.3">
      <c r="A129" s="14" t="s">
        <v>1170</v>
      </c>
      <c r="B129" s="14" t="s">
        <v>1165</v>
      </c>
      <c r="C129" s="14" t="s">
        <v>418</v>
      </c>
      <c r="D129" s="14" t="s">
        <v>9</v>
      </c>
      <c r="E129" s="14" t="s">
        <v>899</v>
      </c>
      <c r="F129" s="14" t="s">
        <v>36</v>
      </c>
      <c r="G129" s="16">
        <v>2.8113425925925927E-2</v>
      </c>
      <c r="H129" s="16">
        <v>2.8113425925925927E-2</v>
      </c>
      <c r="I129" s="14" t="s">
        <v>676</v>
      </c>
    </row>
    <row r="130" spans="1:9" x14ac:dyDescent="0.3">
      <c r="A130" s="13" t="s">
        <v>1171</v>
      </c>
      <c r="B130" s="13" t="s">
        <v>196</v>
      </c>
      <c r="C130" s="13" t="s">
        <v>554</v>
      </c>
      <c r="D130" s="13" t="s">
        <v>9</v>
      </c>
      <c r="E130" s="13" t="s">
        <v>470</v>
      </c>
      <c r="F130" s="13" t="s">
        <v>60</v>
      </c>
      <c r="G130" s="15">
        <v>2.8113425925925927E-2</v>
      </c>
      <c r="H130" s="15">
        <v>2.8113425925925927E-2</v>
      </c>
      <c r="I130" s="13" t="s">
        <v>677</v>
      </c>
    </row>
    <row r="131" spans="1:9" ht="26.4" x14ac:dyDescent="0.3">
      <c r="A131" s="14" t="s">
        <v>1173</v>
      </c>
      <c r="B131" s="14" t="s">
        <v>1167</v>
      </c>
      <c r="C131" s="14" t="s">
        <v>313</v>
      </c>
      <c r="D131" s="14" t="s">
        <v>9</v>
      </c>
      <c r="E131" s="14" t="s">
        <v>1168</v>
      </c>
      <c r="F131" s="14" t="s">
        <v>1169</v>
      </c>
      <c r="G131" s="16">
        <v>2.8113425925925927E-2</v>
      </c>
      <c r="H131" s="16">
        <v>2.8113425925925927E-2</v>
      </c>
      <c r="I131" s="14" t="s">
        <v>677</v>
      </c>
    </row>
    <row r="132" spans="1:9" ht="26.4" x14ac:dyDescent="0.3">
      <c r="A132" s="13" t="s">
        <v>1174</v>
      </c>
      <c r="B132" s="13" t="s">
        <v>332</v>
      </c>
      <c r="C132" s="13" t="s">
        <v>485</v>
      </c>
      <c r="D132" s="13" t="s">
        <v>9</v>
      </c>
      <c r="E132" s="13" t="s">
        <v>95</v>
      </c>
      <c r="F132" s="13" t="s">
        <v>11</v>
      </c>
      <c r="G132" s="15">
        <v>2.8125000000000001E-2</v>
      </c>
      <c r="H132" s="15">
        <v>2.8125000000000001E-2</v>
      </c>
      <c r="I132" s="13" t="s">
        <v>677</v>
      </c>
    </row>
    <row r="133" spans="1:9" x14ac:dyDescent="0.3">
      <c r="A133" s="14" t="s">
        <v>1175</v>
      </c>
      <c r="B133" s="14" t="s">
        <v>231</v>
      </c>
      <c r="C133" s="14" t="s">
        <v>54</v>
      </c>
      <c r="D133" s="14" t="s">
        <v>9</v>
      </c>
      <c r="E133" s="14" t="s">
        <v>1172</v>
      </c>
      <c r="F133" s="14" t="s">
        <v>11</v>
      </c>
      <c r="G133" s="16">
        <v>2.8148148148148148E-2</v>
      </c>
      <c r="H133" s="16">
        <v>2.8148148148148148E-2</v>
      </c>
      <c r="I133" s="14" t="s">
        <v>761</v>
      </c>
    </row>
    <row r="134" spans="1:9" ht="26.4" x14ac:dyDescent="0.3">
      <c r="A134" s="13" t="s">
        <v>1832</v>
      </c>
      <c r="B134" s="13" t="s">
        <v>226</v>
      </c>
      <c r="C134" s="13" t="s">
        <v>404</v>
      </c>
      <c r="D134" s="13" t="s">
        <v>9</v>
      </c>
      <c r="E134" s="13" t="s">
        <v>977</v>
      </c>
      <c r="F134" s="13" t="s">
        <v>104</v>
      </c>
      <c r="G134" s="15">
        <v>2.8182870370370372E-2</v>
      </c>
      <c r="H134" s="15">
        <v>2.8182870370370372E-2</v>
      </c>
      <c r="I134" s="13" t="s">
        <v>678</v>
      </c>
    </row>
    <row r="135" spans="1:9" x14ac:dyDescent="0.3">
      <c r="A135" s="14" t="s">
        <v>1929</v>
      </c>
      <c r="B135" s="14" t="s">
        <v>280</v>
      </c>
      <c r="C135" s="14" t="s">
        <v>513</v>
      </c>
      <c r="D135" s="14" t="s">
        <v>9</v>
      </c>
      <c r="E135" s="14"/>
      <c r="F135" s="14" t="s">
        <v>11</v>
      </c>
      <c r="G135" s="16">
        <v>2.8194444444444442E-2</v>
      </c>
      <c r="H135" s="16">
        <v>2.8194444444444442E-2</v>
      </c>
      <c r="I135" s="14" t="s">
        <v>679</v>
      </c>
    </row>
    <row r="136" spans="1:9" x14ac:dyDescent="0.3">
      <c r="A136" s="13" t="s">
        <v>1930</v>
      </c>
      <c r="B136" s="13" t="s">
        <v>1176</v>
      </c>
      <c r="C136" s="13" t="s">
        <v>563</v>
      </c>
      <c r="D136" s="13" t="s">
        <v>9</v>
      </c>
      <c r="E136" s="13" t="s">
        <v>999</v>
      </c>
      <c r="F136" s="13" t="s">
        <v>11</v>
      </c>
      <c r="G136" s="15">
        <v>2.8206018518518519E-2</v>
      </c>
      <c r="H136" s="15">
        <v>2.8206018518518519E-2</v>
      </c>
      <c r="I136" s="13" t="s">
        <v>679</v>
      </c>
    </row>
    <row r="137" spans="1:9" ht="26.4" x14ac:dyDescent="0.3">
      <c r="A137" s="14" t="s">
        <v>1931</v>
      </c>
      <c r="B137" s="14" t="s">
        <v>263</v>
      </c>
      <c r="C137" s="14" t="s">
        <v>598</v>
      </c>
      <c r="D137" s="14" t="s">
        <v>72</v>
      </c>
      <c r="E137" s="14" t="s">
        <v>1177</v>
      </c>
      <c r="F137" s="14" t="s">
        <v>11</v>
      </c>
      <c r="G137" s="16">
        <v>2.8217592592592589E-2</v>
      </c>
      <c r="H137" s="16">
        <v>2.8217592592592589E-2</v>
      </c>
      <c r="I137" s="14" t="s">
        <v>680</v>
      </c>
    </row>
    <row r="138" spans="1:9" x14ac:dyDescent="0.3">
      <c r="A138" s="13" t="s">
        <v>1180</v>
      </c>
      <c r="B138" s="13" t="s">
        <v>869</v>
      </c>
      <c r="C138" s="13" t="s">
        <v>368</v>
      </c>
      <c r="D138" s="13" t="s">
        <v>9</v>
      </c>
      <c r="E138" s="13">
        <v>23</v>
      </c>
      <c r="F138" s="13" t="s">
        <v>1178</v>
      </c>
      <c r="G138" s="15">
        <v>2.8229166666666666E-2</v>
      </c>
      <c r="H138" s="15">
        <v>2.8229166666666666E-2</v>
      </c>
      <c r="I138" s="13" t="s">
        <v>1537</v>
      </c>
    </row>
    <row r="139" spans="1:9" x14ac:dyDescent="0.3">
      <c r="A139" s="14" t="s">
        <v>1181</v>
      </c>
      <c r="B139" s="14" t="s">
        <v>579</v>
      </c>
      <c r="C139" s="14" t="s">
        <v>597</v>
      </c>
      <c r="D139" s="14" t="s">
        <v>9</v>
      </c>
      <c r="E139" s="14" t="s">
        <v>1179</v>
      </c>
      <c r="F139" s="14" t="s">
        <v>275</v>
      </c>
      <c r="G139" s="16">
        <v>2.8229166666666666E-2</v>
      </c>
      <c r="H139" s="16">
        <v>2.8229166666666666E-2</v>
      </c>
      <c r="I139" s="14" t="s">
        <v>1538</v>
      </c>
    </row>
    <row r="140" spans="1:9" x14ac:dyDescent="0.3">
      <c r="A140" s="13" t="s">
        <v>1182</v>
      </c>
      <c r="B140" s="13" t="s">
        <v>212</v>
      </c>
      <c r="C140" s="13" t="s">
        <v>286</v>
      </c>
      <c r="D140" s="13" t="s">
        <v>9</v>
      </c>
      <c r="E140" s="13" t="s">
        <v>1073</v>
      </c>
      <c r="F140" s="13" t="s">
        <v>30</v>
      </c>
      <c r="G140" s="15">
        <v>2.8240740740740736E-2</v>
      </c>
      <c r="H140" s="15">
        <v>2.8240740740740736E-2</v>
      </c>
      <c r="I140" s="13" t="s">
        <v>1538</v>
      </c>
    </row>
    <row r="141" spans="1:9" x14ac:dyDescent="0.3">
      <c r="A141" s="14" t="s">
        <v>1833</v>
      </c>
      <c r="B141" s="14" t="s">
        <v>181</v>
      </c>
      <c r="C141" s="14" t="s">
        <v>414</v>
      </c>
      <c r="D141" s="14" t="s">
        <v>9</v>
      </c>
      <c r="E141" s="14" t="s">
        <v>1047</v>
      </c>
      <c r="F141" s="14" t="s">
        <v>190</v>
      </c>
      <c r="G141" s="16">
        <v>2.8240740740740736E-2</v>
      </c>
      <c r="H141" s="16">
        <v>2.8240740740740736E-2</v>
      </c>
      <c r="I141" s="14" t="s">
        <v>762</v>
      </c>
    </row>
    <row r="142" spans="1:9" x14ac:dyDescent="0.3">
      <c r="A142" s="13" t="s">
        <v>1932</v>
      </c>
      <c r="B142" s="13" t="s">
        <v>186</v>
      </c>
      <c r="C142" s="13" t="s">
        <v>284</v>
      </c>
      <c r="D142" s="13" t="s">
        <v>9</v>
      </c>
      <c r="E142" s="13"/>
      <c r="F142" s="13" t="s">
        <v>99</v>
      </c>
      <c r="G142" s="15">
        <v>2.8240740740740736E-2</v>
      </c>
      <c r="H142" s="15">
        <v>2.8240740740740736E-2</v>
      </c>
      <c r="I142" s="13" t="s">
        <v>762</v>
      </c>
    </row>
    <row r="143" spans="1:9" x14ac:dyDescent="0.3">
      <c r="A143" s="14" t="s">
        <v>1933</v>
      </c>
      <c r="B143" s="14" t="s">
        <v>119</v>
      </c>
      <c r="C143" s="14" t="s">
        <v>1183</v>
      </c>
      <c r="D143" s="14" t="s">
        <v>9</v>
      </c>
      <c r="E143" s="14" t="s">
        <v>1539</v>
      </c>
      <c r="F143" s="14" t="s">
        <v>121</v>
      </c>
      <c r="G143" s="16">
        <v>2.826388888888889E-2</v>
      </c>
      <c r="H143" s="16">
        <v>2.826388888888889E-2</v>
      </c>
      <c r="I143" s="14" t="s">
        <v>681</v>
      </c>
    </row>
    <row r="144" spans="1:9" x14ac:dyDescent="0.3">
      <c r="A144" s="13" t="s">
        <v>1934</v>
      </c>
      <c r="B144" s="13" t="s">
        <v>277</v>
      </c>
      <c r="C144" s="13" t="s">
        <v>465</v>
      </c>
      <c r="D144" s="13" t="s">
        <v>72</v>
      </c>
      <c r="E144" s="13" t="s">
        <v>1184</v>
      </c>
      <c r="F144" s="13" t="s">
        <v>11</v>
      </c>
      <c r="G144" s="15">
        <v>2.826388888888889E-2</v>
      </c>
      <c r="H144" s="15">
        <v>2.826388888888889E-2</v>
      </c>
      <c r="I144" s="13" t="s">
        <v>681</v>
      </c>
    </row>
    <row r="145" spans="1:9" x14ac:dyDescent="0.3">
      <c r="A145" s="14" t="s">
        <v>1834</v>
      </c>
      <c r="B145" s="14" t="s">
        <v>862</v>
      </c>
      <c r="C145" s="14" t="s">
        <v>7</v>
      </c>
      <c r="D145" s="14" t="s">
        <v>9</v>
      </c>
      <c r="E145" s="14"/>
      <c r="F145" s="14" t="s">
        <v>51</v>
      </c>
      <c r="G145" s="16">
        <v>2.8287037037037038E-2</v>
      </c>
      <c r="H145" s="16">
        <v>2.8287037037037038E-2</v>
      </c>
      <c r="I145" s="14" t="s">
        <v>1540</v>
      </c>
    </row>
    <row r="146" spans="1:9" x14ac:dyDescent="0.3">
      <c r="A146" s="13" t="s">
        <v>1935</v>
      </c>
      <c r="B146" s="13" t="s">
        <v>301</v>
      </c>
      <c r="C146" s="13" t="s">
        <v>1185</v>
      </c>
      <c r="D146" s="13" t="s">
        <v>9</v>
      </c>
      <c r="E146" s="13"/>
      <c r="F146" s="13" t="s">
        <v>25</v>
      </c>
      <c r="G146" s="15">
        <v>2.8298611111111111E-2</v>
      </c>
      <c r="H146" s="15">
        <v>2.8298611111111111E-2</v>
      </c>
      <c r="I146" s="13" t="s">
        <v>682</v>
      </c>
    </row>
    <row r="147" spans="1:9" x14ac:dyDescent="0.3">
      <c r="A147" s="14" t="s">
        <v>1936</v>
      </c>
      <c r="B147" s="14" t="s">
        <v>861</v>
      </c>
      <c r="C147" s="14" t="s">
        <v>462</v>
      </c>
      <c r="D147" s="14" t="s">
        <v>9</v>
      </c>
      <c r="E147" s="14"/>
      <c r="F147" s="14" t="s">
        <v>48</v>
      </c>
      <c r="G147" s="16">
        <v>2.8310185185185185E-2</v>
      </c>
      <c r="H147" s="16">
        <v>2.8310185185185185E-2</v>
      </c>
      <c r="I147" s="14" t="s">
        <v>682</v>
      </c>
    </row>
    <row r="148" spans="1:9" x14ac:dyDescent="0.3">
      <c r="A148" s="13" t="s">
        <v>1937</v>
      </c>
      <c r="B148" s="13" t="s">
        <v>891</v>
      </c>
      <c r="C148" s="13" t="s">
        <v>155</v>
      </c>
      <c r="D148" s="13" t="s">
        <v>72</v>
      </c>
      <c r="E148" s="13" t="s">
        <v>644</v>
      </c>
      <c r="F148" s="13" t="s">
        <v>11</v>
      </c>
      <c r="G148" s="15">
        <v>2.8310185185185185E-2</v>
      </c>
      <c r="H148" s="15">
        <v>2.8310185185185185E-2</v>
      </c>
      <c r="I148" s="13" t="s">
        <v>682</v>
      </c>
    </row>
    <row r="149" spans="1:9" ht="26.4" x14ac:dyDescent="0.3">
      <c r="A149" s="14" t="s">
        <v>1193</v>
      </c>
      <c r="B149" s="14" t="s">
        <v>1186</v>
      </c>
      <c r="C149" s="14" t="s">
        <v>487</v>
      </c>
      <c r="D149" s="14" t="s">
        <v>9</v>
      </c>
      <c r="E149" s="14" t="s">
        <v>95</v>
      </c>
      <c r="F149" s="14" t="s">
        <v>1187</v>
      </c>
      <c r="G149" s="16">
        <v>2.8321759259259258E-2</v>
      </c>
      <c r="H149" s="16">
        <v>2.8321759259259258E-2</v>
      </c>
      <c r="I149" s="14" t="s">
        <v>1541</v>
      </c>
    </row>
    <row r="150" spans="1:9" ht="26.4" x14ac:dyDescent="0.3">
      <c r="A150" s="13" t="s">
        <v>1197</v>
      </c>
      <c r="B150" s="13" t="s">
        <v>189</v>
      </c>
      <c r="C150" s="13" t="s">
        <v>1188</v>
      </c>
      <c r="D150" s="13" t="s">
        <v>9</v>
      </c>
      <c r="E150" s="13" t="s">
        <v>1189</v>
      </c>
      <c r="F150" s="13" t="s">
        <v>190</v>
      </c>
      <c r="G150" s="15">
        <v>2.8425925925925924E-2</v>
      </c>
      <c r="H150" s="15">
        <v>2.8425925925925924E-2</v>
      </c>
      <c r="I150" s="13" t="s">
        <v>1542</v>
      </c>
    </row>
    <row r="151" spans="1:9" x14ac:dyDescent="0.3">
      <c r="A151" s="14" t="s">
        <v>1199</v>
      </c>
      <c r="B151" s="14" t="s">
        <v>1191</v>
      </c>
      <c r="C151" s="14" t="s">
        <v>1190</v>
      </c>
      <c r="D151" s="14" t="s">
        <v>9</v>
      </c>
      <c r="E151" s="14" t="s">
        <v>1192</v>
      </c>
      <c r="F151" s="14" t="s">
        <v>91</v>
      </c>
      <c r="G151" s="16">
        <v>2.8437500000000001E-2</v>
      </c>
      <c r="H151" s="16">
        <v>2.8437500000000001E-2</v>
      </c>
      <c r="I151" s="14" t="s">
        <v>1543</v>
      </c>
    </row>
    <row r="152" spans="1:9" x14ac:dyDescent="0.3">
      <c r="A152" s="13" t="s">
        <v>1201</v>
      </c>
      <c r="B152" s="13" t="s">
        <v>1939</v>
      </c>
      <c r="C152" s="13" t="s">
        <v>1938</v>
      </c>
      <c r="D152" s="13" t="s">
        <v>9</v>
      </c>
      <c r="E152" s="13"/>
      <c r="F152" s="13"/>
      <c r="G152" s="15">
        <v>2.8449074074074075E-2</v>
      </c>
      <c r="H152" s="15">
        <v>2.8449074074074075E-2</v>
      </c>
      <c r="I152" s="13" t="s">
        <v>1543</v>
      </c>
    </row>
    <row r="153" spans="1:9" ht="26.4" x14ac:dyDescent="0.3">
      <c r="A153" s="14" t="s">
        <v>1202</v>
      </c>
      <c r="B153" s="14" t="s">
        <v>1195</v>
      </c>
      <c r="C153" s="14" t="s">
        <v>1194</v>
      </c>
      <c r="D153" s="14" t="s">
        <v>9</v>
      </c>
      <c r="E153" s="14" t="s">
        <v>95</v>
      </c>
      <c r="F153" s="14" t="s">
        <v>1196</v>
      </c>
      <c r="G153" s="16">
        <v>2.8472222222222222E-2</v>
      </c>
      <c r="H153" s="16">
        <v>2.8472222222222222E-2</v>
      </c>
      <c r="I153" s="14" t="s">
        <v>683</v>
      </c>
    </row>
    <row r="154" spans="1:9" ht="26.4" x14ac:dyDescent="0.3">
      <c r="A154" s="13" t="s">
        <v>1203</v>
      </c>
      <c r="B154" s="13" t="s">
        <v>1198</v>
      </c>
      <c r="C154" s="13" t="s">
        <v>619</v>
      </c>
      <c r="D154" s="13" t="s">
        <v>9</v>
      </c>
      <c r="E154" s="13" t="s">
        <v>918</v>
      </c>
      <c r="F154" s="13" t="s">
        <v>1101</v>
      </c>
      <c r="G154" s="15">
        <v>2.8495370370370369E-2</v>
      </c>
      <c r="H154" s="15">
        <v>2.8495370370370369E-2</v>
      </c>
      <c r="I154" s="13" t="s">
        <v>1544</v>
      </c>
    </row>
    <row r="155" spans="1:9" ht="26.4" x14ac:dyDescent="0.3">
      <c r="A155" s="14" t="s">
        <v>1205</v>
      </c>
      <c r="B155" s="14" t="s">
        <v>273</v>
      </c>
      <c r="C155" s="14" t="s">
        <v>337</v>
      </c>
      <c r="D155" s="14" t="s">
        <v>9</v>
      </c>
      <c r="E155" s="14" t="s">
        <v>1200</v>
      </c>
      <c r="F155" s="14" t="s">
        <v>25</v>
      </c>
      <c r="G155" s="16">
        <v>2.8506944444444442E-2</v>
      </c>
      <c r="H155" s="16">
        <v>2.8506944444444442E-2</v>
      </c>
      <c r="I155" s="14" t="s">
        <v>684</v>
      </c>
    </row>
    <row r="156" spans="1:9" x14ac:dyDescent="0.3">
      <c r="A156" s="13" t="s">
        <v>1208</v>
      </c>
      <c r="B156" s="13" t="s">
        <v>265</v>
      </c>
      <c r="C156" s="13" t="s">
        <v>562</v>
      </c>
      <c r="D156" s="13" t="s">
        <v>9</v>
      </c>
      <c r="E156" s="13" t="s">
        <v>470</v>
      </c>
      <c r="F156" s="13" t="s">
        <v>11</v>
      </c>
      <c r="G156" s="15">
        <v>2.8518518518518523E-2</v>
      </c>
      <c r="H156" s="15">
        <v>2.8518518518518523E-2</v>
      </c>
      <c r="I156" s="13" t="s">
        <v>763</v>
      </c>
    </row>
    <row r="157" spans="1:9" x14ac:dyDescent="0.3">
      <c r="A157" s="14" t="s">
        <v>1835</v>
      </c>
      <c r="B157" s="14" t="s">
        <v>879</v>
      </c>
      <c r="C157" s="14" t="s">
        <v>202</v>
      </c>
      <c r="D157" s="14" t="s">
        <v>9</v>
      </c>
      <c r="E157" s="14"/>
      <c r="F157" s="14" t="s">
        <v>36</v>
      </c>
      <c r="G157" s="16">
        <v>2.8564814814814817E-2</v>
      </c>
      <c r="H157" s="16">
        <v>2.8564814814814817E-2</v>
      </c>
      <c r="I157" s="14" t="s">
        <v>764</v>
      </c>
    </row>
    <row r="158" spans="1:9" x14ac:dyDescent="0.3">
      <c r="A158" s="13" t="s">
        <v>1940</v>
      </c>
      <c r="B158" s="13" t="s">
        <v>255</v>
      </c>
      <c r="C158" s="13" t="s">
        <v>258</v>
      </c>
      <c r="D158" s="13" t="s">
        <v>9</v>
      </c>
      <c r="E158" s="13" t="s">
        <v>1204</v>
      </c>
      <c r="F158" s="13" t="s">
        <v>104</v>
      </c>
      <c r="G158" s="15">
        <v>2.8564814814814817E-2</v>
      </c>
      <c r="H158" s="15">
        <v>2.8564814814814817E-2</v>
      </c>
      <c r="I158" s="13" t="s">
        <v>764</v>
      </c>
    </row>
    <row r="159" spans="1:9" x14ac:dyDescent="0.3">
      <c r="A159" s="14" t="s">
        <v>1941</v>
      </c>
      <c r="B159" s="14" t="s">
        <v>1207</v>
      </c>
      <c r="C159" s="14" t="s">
        <v>1206</v>
      </c>
      <c r="D159" s="14" t="s">
        <v>9</v>
      </c>
      <c r="E159" s="14"/>
      <c r="F159" s="14" t="s">
        <v>238</v>
      </c>
      <c r="G159" s="16">
        <v>2.8587962962962964E-2</v>
      </c>
      <c r="H159" s="16">
        <v>2.8587962962962964E-2</v>
      </c>
      <c r="I159" s="14" t="s">
        <v>685</v>
      </c>
    </row>
    <row r="160" spans="1:9" x14ac:dyDescent="0.3">
      <c r="A160" s="13" t="s">
        <v>1942</v>
      </c>
      <c r="B160" s="13" t="s">
        <v>156</v>
      </c>
      <c r="C160" s="13" t="s">
        <v>169</v>
      </c>
      <c r="D160" s="13" t="s">
        <v>9</v>
      </c>
      <c r="E160" s="13" t="s">
        <v>24</v>
      </c>
      <c r="F160" s="13" t="s">
        <v>11</v>
      </c>
      <c r="G160" s="15">
        <v>2.8634259259259262E-2</v>
      </c>
      <c r="H160" s="15">
        <v>2.8634259259259262E-2</v>
      </c>
      <c r="I160" s="13" t="s">
        <v>765</v>
      </c>
    </row>
    <row r="161" spans="1:9" ht="26.4" x14ac:dyDescent="0.3">
      <c r="A161" s="14" t="s">
        <v>1943</v>
      </c>
      <c r="B161" s="14" t="s">
        <v>854</v>
      </c>
      <c r="C161" s="14" t="s">
        <v>293</v>
      </c>
      <c r="D161" s="14" t="s">
        <v>72</v>
      </c>
      <c r="E161" s="14" t="s">
        <v>1077</v>
      </c>
      <c r="F161" s="14" t="s">
        <v>1209</v>
      </c>
      <c r="G161" s="16">
        <v>2.8668981481481479E-2</v>
      </c>
      <c r="H161" s="16">
        <v>2.8668981481481479E-2</v>
      </c>
      <c r="I161" s="14" t="s">
        <v>1545</v>
      </c>
    </row>
    <row r="162" spans="1:9" x14ac:dyDescent="0.3">
      <c r="A162" s="13" t="s">
        <v>1216</v>
      </c>
      <c r="B162" s="13" t="s">
        <v>1210</v>
      </c>
      <c r="C162" s="13" t="s">
        <v>458</v>
      </c>
      <c r="D162" s="13" t="s">
        <v>9</v>
      </c>
      <c r="E162" s="13" t="s">
        <v>1211</v>
      </c>
      <c r="F162" s="13" t="s">
        <v>121</v>
      </c>
      <c r="G162" s="15">
        <v>2.8668981481481479E-2</v>
      </c>
      <c r="H162" s="15">
        <v>2.8668981481481479E-2</v>
      </c>
      <c r="I162" s="13" t="s">
        <v>1545</v>
      </c>
    </row>
    <row r="163" spans="1:9" x14ac:dyDescent="0.3">
      <c r="A163" s="14" t="s">
        <v>1217</v>
      </c>
      <c r="B163" s="14" t="s">
        <v>1212</v>
      </c>
      <c r="C163" s="14" t="s">
        <v>146</v>
      </c>
      <c r="D163" s="14" t="s">
        <v>9</v>
      </c>
      <c r="E163" s="14">
        <v>6</v>
      </c>
      <c r="F163" s="14" t="s">
        <v>75</v>
      </c>
      <c r="G163" s="16">
        <v>2.8668981481481479E-2</v>
      </c>
      <c r="H163" s="16">
        <v>2.8668981481481479E-2</v>
      </c>
      <c r="I163" s="14" t="s">
        <v>1545</v>
      </c>
    </row>
    <row r="164" spans="1:9" x14ac:dyDescent="0.3">
      <c r="A164" s="13" t="s">
        <v>1220</v>
      </c>
      <c r="B164" s="13" t="s">
        <v>1214</v>
      </c>
      <c r="C164" s="13" t="s">
        <v>1213</v>
      </c>
      <c r="D164" s="13" t="s">
        <v>9</v>
      </c>
      <c r="E164" s="13" t="s">
        <v>1215</v>
      </c>
      <c r="F164" s="13" t="s">
        <v>53</v>
      </c>
      <c r="G164" s="15">
        <v>2.8680555555555553E-2</v>
      </c>
      <c r="H164" s="15">
        <v>2.8680555555555553E-2</v>
      </c>
      <c r="I164" s="13" t="s">
        <v>686</v>
      </c>
    </row>
    <row r="165" spans="1:9" x14ac:dyDescent="0.3">
      <c r="A165" s="14" t="s">
        <v>1836</v>
      </c>
      <c r="B165" s="14" t="s">
        <v>251</v>
      </c>
      <c r="C165" s="14" t="s">
        <v>201</v>
      </c>
      <c r="D165" s="14" t="s">
        <v>9</v>
      </c>
      <c r="E165" s="14" t="s">
        <v>252</v>
      </c>
      <c r="F165" s="14" t="s">
        <v>253</v>
      </c>
      <c r="G165" s="16">
        <v>2.8692129629629633E-2</v>
      </c>
      <c r="H165" s="16">
        <v>2.8692129629629633E-2</v>
      </c>
      <c r="I165" s="14" t="s">
        <v>686</v>
      </c>
    </row>
    <row r="166" spans="1:9" x14ac:dyDescent="0.3">
      <c r="A166" s="13" t="s">
        <v>1944</v>
      </c>
      <c r="B166" s="13" t="s">
        <v>192</v>
      </c>
      <c r="C166" s="13" t="s">
        <v>629</v>
      </c>
      <c r="D166" s="13" t="s">
        <v>9</v>
      </c>
      <c r="E166" s="13" t="s">
        <v>193</v>
      </c>
      <c r="F166" s="13" t="s">
        <v>194</v>
      </c>
      <c r="G166" s="15">
        <v>2.8703703703703703E-2</v>
      </c>
      <c r="H166" s="15">
        <v>2.8703703703703703E-2</v>
      </c>
      <c r="I166" s="13" t="s">
        <v>687</v>
      </c>
    </row>
    <row r="167" spans="1:9" x14ac:dyDescent="0.3">
      <c r="A167" s="14" t="s">
        <v>1945</v>
      </c>
      <c r="B167" s="14" t="s">
        <v>237</v>
      </c>
      <c r="C167" s="14" t="s">
        <v>1218</v>
      </c>
      <c r="D167" s="14" t="s">
        <v>9</v>
      </c>
      <c r="E167" s="14" t="s">
        <v>1219</v>
      </c>
      <c r="F167" s="14" t="s">
        <v>238</v>
      </c>
      <c r="G167" s="16">
        <v>2.8715277777777781E-2</v>
      </c>
      <c r="H167" s="16">
        <v>2.8715277777777781E-2</v>
      </c>
      <c r="I167" s="14" t="s">
        <v>1546</v>
      </c>
    </row>
    <row r="168" spans="1:9" x14ac:dyDescent="0.3">
      <c r="A168" s="13" t="s">
        <v>1946</v>
      </c>
      <c r="B168" s="13" t="s">
        <v>1222</v>
      </c>
      <c r="C168" s="13" t="s">
        <v>1221</v>
      </c>
      <c r="D168" s="13" t="s">
        <v>9</v>
      </c>
      <c r="E168" s="13"/>
      <c r="F168" s="13" t="s">
        <v>60</v>
      </c>
      <c r="G168" s="15">
        <v>2.8726851851851851E-2</v>
      </c>
      <c r="H168" s="15">
        <v>2.8726851851851851E-2</v>
      </c>
      <c r="I168" s="13" t="s">
        <v>766</v>
      </c>
    </row>
    <row r="169" spans="1:9" x14ac:dyDescent="0.3">
      <c r="A169" s="14" t="s">
        <v>1947</v>
      </c>
      <c r="B169" s="14" t="s">
        <v>1223</v>
      </c>
      <c r="C169" s="14" t="s">
        <v>371</v>
      </c>
      <c r="D169" s="14" t="s">
        <v>72</v>
      </c>
      <c r="E169" s="14"/>
      <c r="F169" s="14" t="s">
        <v>121</v>
      </c>
      <c r="G169" s="16">
        <v>2.8726851851851851E-2</v>
      </c>
      <c r="H169" s="16">
        <v>2.8726851851851851E-2</v>
      </c>
      <c r="I169" s="14" t="s">
        <v>766</v>
      </c>
    </row>
    <row r="170" spans="1:9" x14ac:dyDescent="0.3">
      <c r="A170" s="13" t="s">
        <v>1948</v>
      </c>
      <c r="B170" s="13" t="s">
        <v>463</v>
      </c>
      <c r="C170" s="13" t="s">
        <v>191</v>
      </c>
      <c r="D170" s="13" t="s">
        <v>9</v>
      </c>
      <c r="E170" s="13"/>
      <c r="F170" s="13" t="s">
        <v>11</v>
      </c>
      <c r="G170" s="15">
        <v>2.8738425925925928E-2</v>
      </c>
      <c r="H170" s="15">
        <v>2.8738425925925928E-2</v>
      </c>
      <c r="I170" s="13" t="s">
        <v>1547</v>
      </c>
    </row>
    <row r="171" spans="1:9" ht="26.4" x14ac:dyDescent="0.3">
      <c r="A171" s="14" t="s">
        <v>1949</v>
      </c>
      <c r="B171" s="14" t="s">
        <v>1225</v>
      </c>
      <c r="C171" s="14" t="s">
        <v>1224</v>
      </c>
      <c r="D171" s="14" t="s">
        <v>72</v>
      </c>
      <c r="E171" s="14" t="s">
        <v>918</v>
      </c>
      <c r="F171" s="14" t="s">
        <v>1226</v>
      </c>
      <c r="G171" s="16">
        <v>2.8749999999999998E-2</v>
      </c>
      <c r="H171" s="16">
        <v>2.8749999999999998E-2</v>
      </c>
      <c r="I171" s="14" t="s">
        <v>688</v>
      </c>
    </row>
    <row r="172" spans="1:9" x14ac:dyDescent="0.3">
      <c r="A172" s="13" t="s">
        <v>1229</v>
      </c>
      <c r="B172" s="13" t="s">
        <v>1227</v>
      </c>
      <c r="C172" s="13" t="s">
        <v>164</v>
      </c>
      <c r="D172" s="13" t="s">
        <v>9</v>
      </c>
      <c r="E172" s="13"/>
      <c r="F172" s="13" t="s">
        <v>11</v>
      </c>
      <c r="G172" s="15">
        <v>2.8819444444444443E-2</v>
      </c>
      <c r="H172" s="15">
        <v>2.8819444444444443E-2</v>
      </c>
      <c r="I172" s="13" t="s">
        <v>1548</v>
      </c>
    </row>
    <row r="173" spans="1:9" ht="26.4" x14ac:dyDescent="0.3">
      <c r="A173" s="14" t="s">
        <v>1837</v>
      </c>
      <c r="B173" s="14" t="s">
        <v>1873</v>
      </c>
      <c r="C173" s="14" t="s">
        <v>250</v>
      </c>
      <c r="D173" s="14" t="s">
        <v>9</v>
      </c>
      <c r="E173" s="14" t="s">
        <v>899</v>
      </c>
      <c r="F173" s="14"/>
      <c r="G173" s="16">
        <v>2.883101851851852E-2</v>
      </c>
      <c r="H173" s="16">
        <v>2.883101851851852E-2</v>
      </c>
      <c r="I173" s="14" t="s">
        <v>689</v>
      </c>
    </row>
    <row r="174" spans="1:9" x14ac:dyDescent="0.3">
      <c r="A174" s="13" t="s">
        <v>1950</v>
      </c>
      <c r="B174" s="13" t="s">
        <v>184</v>
      </c>
      <c r="C174" s="13" t="s">
        <v>364</v>
      </c>
      <c r="D174" s="13" t="s">
        <v>9</v>
      </c>
      <c r="E174" s="13" t="s">
        <v>1228</v>
      </c>
      <c r="F174" s="13" t="s">
        <v>11</v>
      </c>
      <c r="G174" s="15">
        <v>2.884259259259259E-2</v>
      </c>
      <c r="H174" s="15">
        <v>2.884259259259259E-2</v>
      </c>
      <c r="I174" s="13" t="s">
        <v>1549</v>
      </c>
    </row>
    <row r="175" spans="1:9" x14ac:dyDescent="0.3">
      <c r="A175" s="14" t="s">
        <v>1951</v>
      </c>
      <c r="B175" s="14" t="s">
        <v>216</v>
      </c>
      <c r="C175" s="14" t="s">
        <v>612</v>
      </c>
      <c r="D175" s="14" t="s">
        <v>9</v>
      </c>
      <c r="E175" s="14" t="s">
        <v>24</v>
      </c>
      <c r="F175" s="14" t="s">
        <v>11</v>
      </c>
      <c r="G175" s="16">
        <v>2.8865740740740744E-2</v>
      </c>
      <c r="H175" s="16">
        <v>2.8865740740740744E-2</v>
      </c>
      <c r="I175" s="14" t="s">
        <v>1550</v>
      </c>
    </row>
    <row r="176" spans="1:9" ht="26.4" x14ac:dyDescent="0.3">
      <c r="A176" s="13" t="s">
        <v>1952</v>
      </c>
      <c r="B176" s="13" t="s">
        <v>235</v>
      </c>
      <c r="C176" s="13" t="s">
        <v>1230</v>
      </c>
      <c r="D176" s="13" t="s">
        <v>9</v>
      </c>
      <c r="E176" s="13" t="s">
        <v>1231</v>
      </c>
      <c r="F176" s="13" t="s">
        <v>11</v>
      </c>
      <c r="G176" s="15">
        <v>2.8877314814814817E-2</v>
      </c>
      <c r="H176" s="15">
        <v>2.8877314814814817E-2</v>
      </c>
      <c r="I176" s="13" t="s">
        <v>690</v>
      </c>
    </row>
    <row r="177" spans="1:9" x14ac:dyDescent="0.3">
      <c r="A177" s="14" t="s">
        <v>1953</v>
      </c>
      <c r="B177" s="14" t="s">
        <v>188</v>
      </c>
      <c r="C177" s="14" t="s">
        <v>321</v>
      </c>
      <c r="D177" s="14" t="s">
        <v>72</v>
      </c>
      <c r="E177" s="14" t="s">
        <v>1232</v>
      </c>
      <c r="F177" s="14" t="s">
        <v>11</v>
      </c>
      <c r="G177" s="16">
        <v>2.8946759259259255E-2</v>
      </c>
      <c r="H177" s="16">
        <v>2.8946759259259255E-2</v>
      </c>
      <c r="I177" s="14" t="s">
        <v>1551</v>
      </c>
    </row>
    <row r="178" spans="1:9" x14ac:dyDescent="0.3">
      <c r="A178" s="13" t="s">
        <v>1954</v>
      </c>
      <c r="B178" s="13" t="s">
        <v>111</v>
      </c>
      <c r="C178" s="13" t="s">
        <v>495</v>
      </c>
      <c r="D178" s="13" t="s">
        <v>9</v>
      </c>
      <c r="E178" s="13" t="s">
        <v>112</v>
      </c>
      <c r="F178" s="13" t="s">
        <v>104</v>
      </c>
      <c r="G178" s="15">
        <v>2.8958333333333336E-2</v>
      </c>
      <c r="H178" s="15">
        <v>2.8958333333333336E-2</v>
      </c>
      <c r="I178" s="13" t="s">
        <v>1552</v>
      </c>
    </row>
    <row r="179" spans="1:9" x14ac:dyDescent="0.3">
      <c r="A179" s="14" t="s">
        <v>1955</v>
      </c>
      <c r="B179" s="14" t="s">
        <v>1234</v>
      </c>
      <c r="C179" s="14" t="s">
        <v>1233</v>
      </c>
      <c r="D179" s="14" t="s">
        <v>9</v>
      </c>
      <c r="E179" s="14"/>
      <c r="F179" s="14" t="s">
        <v>1235</v>
      </c>
      <c r="G179" s="16">
        <v>2.8958333333333336E-2</v>
      </c>
      <c r="H179" s="16">
        <v>2.8958333333333336E-2</v>
      </c>
      <c r="I179" s="14" t="s">
        <v>1553</v>
      </c>
    </row>
    <row r="180" spans="1:9" x14ac:dyDescent="0.3">
      <c r="A180" s="13" t="s">
        <v>1956</v>
      </c>
      <c r="B180" s="13" t="s">
        <v>797</v>
      </c>
      <c r="C180" s="13" t="s">
        <v>257</v>
      </c>
      <c r="D180" s="13" t="s">
        <v>72</v>
      </c>
      <c r="E180" s="13"/>
      <c r="F180" s="13" t="s">
        <v>11</v>
      </c>
      <c r="G180" s="15">
        <v>2.8969907407407406E-2</v>
      </c>
      <c r="H180" s="15">
        <v>2.8969907407407406E-2</v>
      </c>
      <c r="I180" s="13" t="s">
        <v>691</v>
      </c>
    </row>
    <row r="181" spans="1:9" x14ac:dyDescent="0.3">
      <c r="A181" s="14" t="s">
        <v>1240</v>
      </c>
      <c r="B181" s="14" t="s">
        <v>1237</v>
      </c>
      <c r="C181" s="14" t="s">
        <v>1236</v>
      </c>
      <c r="D181" s="14" t="s">
        <v>9</v>
      </c>
      <c r="E181" s="14"/>
      <c r="F181" s="14" t="s">
        <v>11</v>
      </c>
      <c r="G181" s="16">
        <v>2.9085648148148149E-2</v>
      </c>
      <c r="H181" s="16">
        <v>2.9085648148148149E-2</v>
      </c>
      <c r="I181" s="14" t="s">
        <v>692</v>
      </c>
    </row>
    <row r="182" spans="1:9" x14ac:dyDescent="0.3">
      <c r="A182" s="13" t="s">
        <v>1242</v>
      </c>
      <c r="B182" s="13" t="s">
        <v>249</v>
      </c>
      <c r="C182" s="13" t="s">
        <v>108</v>
      </c>
      <c r="D182" s="13" t="s">
        <v>9</v>
      </c>
      <c r="E182" s="13" t="s">
        <v>470</v>
      </c>
      <c r="F182" s="13" t="s">
        <v>25</v>
      </c>
      <c r="G182" s="15">
        <v>2.9166666666666664E-2</v>
      </c>
      <c r="H182" s="15">
        <v>2.9166666666666664E-2</v>
      </c>
      <c r="I182" s="13" t="s">
        <v>1554</v>
      </c>
    </row>
    <row r="183" spans="1:9" ht="26.4" x14ac:dyDescent="0.3">
      <c r="A183" s="14" t="s">
        <v>1244</v>
      </c>
      <c r="B183" s="14" t="s">
        <v>1238</v>
      </c>
      <c r="C183" s="14" t="s">
        <v>541</v>
      </c>
      <c r="D183" s="14" t="s">
        <v>9</v>
      </c>
      <c r="E183" s="14" t="s">
        <v>95</v>
      </c>
      <c r="F183" s="14" t="s">
        <v>1239</v>
      </c>
      <c r="G183" s="16">
        <v>2.9201388888888888E-2</v>
      </c>
      <c r="H183" s="16">
        <v>2.9201388888888888E-2</v>
      </c>
      <c r="I183" s="14" t="s">
        <v>693</v>
      </c>
    </row>
    <row r="184" spans="1:9" ht="26.4" x14ac:dyDescent="0.3">
      <c r="A184" s="13" t="s">
        <v>1246</v>
      </c>
      <c r="B184" s="13" t="s">
        <v>295</v>
      </c>
      <c r="C184" s="13" t="s">
        <v>574</v>
      </c>
      <c r="D184" s="13" t="s">
        <v>9</v>
      </c>
      <c r="E184" s="13" t="s">
        <v>963</v>
      </c>
      <c r="F184" s="13" t="s">
        <v>11</v>
      </c>
      <c r="G184" s="15">
        <v>2.9212962962962965E-2</v>
      </c>
      <c r="H184" s="15">
        <v>2.9212962962962965E-2</v>
      </c>
      <c r="I184" s="13" t="s">
        <v>694</v>
      </c>
    </row>
    <row r="185" spans="1:9" x14ac:dyDescent="0.3">
      <c r="A185" s="14" t="s">
        <v>1249</v>
      </c>
      <c r="B185" s="14" t="s">
        <v>809</v>
      </c>
      <c r="C185" s="14" t="s">
        <v>1241</v>
      </c>
      <c r="D185" s="14" t="s">
        <v>9</v>
      </c>
      <c r="E185" s="14"/>
      <c r="F185" s="14" t="s">
        <v>11</v>
      </c>
      <c r="G185" s="16">
        <v>2.9236111111111112E-2</v>
      </c>
      <c r="H185" s="16">
        <v>2.9236111111111112E-2</v>
      </c>
      <c r="I185" s="14" t="s">
        <v>767</v>
      </c>
    </row>
    <row r="186" spans="1:9" ht="26.4" x14ac:dyDescent="0.3">
      <c r="A186" s="13" t="s">
        <v>1252</v>
      </c>
      <c r="B186" s="13" t="s">
        <v>1243</v>
      </c>
      <c r="C186" s="13" t="s">
        <v>575</v>
      </c>
      <c r="D186" s="13" t="s">
        <v>9</v>
      </c>
      <c r="E186" s="13" t="s">
        <v>1154</v>
      </c>
      <c r="F186" s="13" t="s">
        <v>53</v>
      </c>
      <c r="G186" s="15">
        <v>2.9259259259259259E-2</v>
      </c>
      <c r="H186" s="15">
        <v>2.9259259259259259E-2</v>
      </c>
      <c r="I186" s="13" t="s">
        <v>695</v>
      </c>
    </row>
    <row r="187" spans="1:9" x14ac:dyDescent="0.3">
      <c r="A187" s="14" t="s">
        <v>1253</v>
      </c>
      <c r="B187" s="14" t="s">
        <v>1245</v>
      </c>
      <c r="C187" s="14" t="s">
        <v>530</v>
      </c>
      <c r="D187" s="14" t="s">
        <v>9</v>
      </c>
      <c r="E187" s="14" t="s">
        <v>53</v>
      </c>
      <c r="F187" s="14" t="s">
        <v>53</v>
      </c>
      <c r="G187" s="16">
        <v>2.929398148148148E-2</v>
      </c>
      <c r="H187" s="16">
        <v>2.929398148148148E-2</v>
      </c>
      <c r="I187" s="14" t="s">
        <v>768</v>
      </c>
    </row>
    <row r="188" spans="1:9" ht="26.4" x14ac:dyDescent="0.3">
      <c r="A188" s="13" t="s">
        <v>1256</v>
      </c>
      <c r="B188" s="13" t="s">
        <v>1247</v>
      </c>
      <c r="C188" s="13" t="s">
        <v>499</v>
      </c>
      <c r="D188" s="13" t="s">
        <v>9</v>
      </c>
      <c r="E188" s="13" t="s">
        <v>1248</v>
      </c>
      <c r="F188" s="13" t="s">
        <v>11</v>
      </c>
      <c r="G188" s="15">
        <v>2.9328703703703704E-2</v>
      </c>
      <c r="H188" s="15">
        <v>2.9328703703703704E-2</v>
      </c>
      <c r="I188" s="13" t="s">
        <v>696</v>
      </c>
    </row>
    <row r="189" spans="1:9" x14ac:dyDescent="0.3">
      <c r="A189" s="14" t="s">
        <v>1259</v>
      </c>
      <c r="B189" s="14" t="s">
        <v>1251</v>
      </c>
      <c r="C189" s="14" t="s">
        <v>1250</v>
      </c>
      <c r="D189" s="14" t="s">
        <v>9</v>
      </c>
      <c r="E189" s="14"/>
      <c r="F189" s="14" t="s">
        <v>51</v>
      </c>
      <c r="G189" s="16">
        <v>2.9340277777777781E-2</v>
      </c>
      <c r="H189" s="16">
        <v>2.9340277777777781E-2</v>
      </c>
      <c r="I189" s="14" t="s">
        <v>697</v>
      </c>
    </row>
    <row r="190" spans="1:9" x14ac:dyDescent="0.3">
      <c r="A190" s="13" t="s">
        <v>1261</v>
      </c>
      <c r="B190" s="13" t="s">
        <v>875</v>
      </c>
      <c r="C190" s="13" t="s">
        <v>402</v>
      </c>
      <c r="D190" s="13" t="s">
        <v>9</v>
      </c>
      <c r="E190" s="13" t="s">
        <v>112</v>
      </c>
      <c r="F190" s="13" t="s">
        <v>25</v>
      </c>
      <c r="G190" s="15">
        <v>2.9363425925925921E-2</v>
      </c>
      <c r="H190" s="15">
        <v>2.9363425925925921E-2</v>
      </c>
      <c r="I190" s="13" t="s">
        <v>1555</v>
      </c>
    </row>
    <row r="191" spans="1:9" x14ac:dyDescent="0.3">
      <c r="A191" s="14" t="s">
        <v>1264</v>
      </c>
      <c r="B191" s="14" t="s">
        <v>1254</v>
      </c>
      <c r="C191" s="14" t="s">
        <v>366</v>
      </c>
      <c r="D191" s="14" t="s">
        <v>9</v>
      </c>
      <c r="E191" s="14"/>
      <c r="F191" s="14" t="s">
        <v>1255</v>
      </c>
      <c r="G191" s="16">
        <v>2.9386574074074075E-2</v>
      </c>
      <c r="H191" s="16">
        <v>2.9386574074074075E-2</v>
      </c>
      <c r="I191" s="14" t="s">
        <v>698</v>
      </c>
    </row>
    <row r="192" spans="1:9" x14ac:dyDescent="0.3">
      <c r="A192" s="13" t="s">
        <v>1266</v>
      </c>
      <c r="B192" s="13" t="s">
        <v>312</v>
      </c>
      <c r="C192" s="13" t="s">
        <v>1257</v>
      </c>
      <c r="D192" s="13" t="s">
        <v>9</v>
      </c>
      <c r="E192" s="13" t="s">
        <v>1258</v>
      </c>
      <c r="F192" s="13" t="s">
        <v>25</v>
      </c>
      <c r="G192" s="15">
        <v>2.943287037037037E-2</v>
      </c>
      <c r="H192" s="15">
        <v>2.943287037037037E-2</v>
      </c>
      <c r="I192" s="13" t="s">
        <v>699</v>
      </c>
    </row>
    <row r="193" spans="1:9" x14ac:dyDescent="0.3">
      <c r="A193" s="14" t="s">
        <v>1268</v>
      </c>
      <c r="B193" s="14" t="s">
        <v>1260</v>
      </c>
      <c r="C193" s="14" t="s">
        <v>115</v>
      </c>
      <c r="D193" s="14" t="s">
        <v>9</v>
      </c>
      <c r="E193" s="14" t="s">
        <v>1036</v>
      </c>
      <c r="F193" s="14" t="s">
        <v>149</v>
      </c>
      <c r="G193" s="16">
        <v>2.9479166666666667E-2</v>
      </c>
      <c r="H193" s="16">
        <v>2.9479166666666667E-2</v>
      </c>
      <c r="I193" s="14" t="s">
        <v>1556</v>
      </c>
    </row>
    <row r="194" spans="1:9" x14ac:dyDescent="0.3">
      <c r="A194" s="13" t="s">
        <v>1269</v>
      </c>
      <c r="B194" s="13" t="s">
        <v>1263</v>
      </c>
      <c r="C194" s="13" t="s">
        <v>1262</v>
      </c>
      <c r="D194" s="13" t="s">
        <v>9</v>
      </c>
      <c r="E194" s="13" t="s">
        <v>224</v>
      </c>
      <c r="F194" s="13" t="s">
        <v>80</v>
      </c>
      <c r="G194" s="15">
        <v>2.9513888888888892E-2</v>
      </c>
      <c r="H194" s="15">
        <v>2.9513888888888892E-2</v>
      </c>
      <c r="I194" s="13" t="s">
        <v>1557</v>
      </c>
    </row>
    <row r="195" spans="1:9" ht="26.4" x14ac:dyDescent="0.3">
      <c r="A195" s="14" t="s">
        <v>1271</v>
      </c>
      <c r="B195" s="14" t="s">
        <v>1265</v>
      </c>
      <c r="C195" s="14" t="s">
        <v>346</v>
      </c>
      <c r="D195" s="14" t="s">
        <v>9</v>
      </c>
      <c r="E195" s="14" t="s">
        <v>918</v>
      </c>
      <c r="F195" s="14" t="s">
        <v>1101</v>
      </c>
      <c r="G195" s="16">
        <v>2.9537037037037039E-2</v>
      </c>
      <c r="H195" s="16">
        <v>2.9537037037037039E-2</v>
      </c>
      <c r="I195" s="14" t="s">
        <v>1558</v>
      </c>
    </row>
    <row r="196" spans="1:9" x14ac:dyDescent="0.3">
      <c r="A196" s="13" t="s">
        <v>1274</v>
      </c>
      <c r="B196" s="13" t="s">
        <v>417</v>
      </c>
      <c r="C196" s="13" t="s">
        <v>376</v>
      </c>
      <c r="D196" s="13" t="s">
        <v>9</v>
      </c>
      <c r="E196" s="13" t="s">
        <v>270</v>
      </c>
      <c r="F196" s="13" t="s">
        <v>1267</v>
      </c>
      <c r="G196" s="15">
        <v>2.9548611111111109E-2</v>
      </c>
      <c r="H196" s="15">
        <v>2.9548611111111109E-2</v>
      </c>
      <c r="I196" s="13" t="s">
        <v>1558</v>
      </c>
    </row>
    <row r="197" spans="1:9" x14ac:dyDescent="0.3">
      <c r="A197" s="14" t="s">
        <v>1275</v>
      </c>
      <c r="B197" s="14" t="s">
        <v>481</v>
      </c>
      <c r="C197" s="14" t="s">
        <v>44</v>
      </c>
      <c r="D197" s="14" t="s">
        <v>9</v>
      </c>
      <c r="E197" s="14"/>
      <c r="F197" s="14" t="s">
        <v>11</v>
      </c>
      <c r="G197" s="16">
        <v>2.9548611111111109E-2</v>
      </c>
      <c r="H197" s="16">
        <v>2.9548611111111109E-2</v>
      </c>
      <c r="I197" s="14" t="s">
        <v>1558</v>
      </c>
    </row>
    <row r="198" spans="1:9" x14ac:dyDescent="0.3">
      <c r="A198" s="13" t="s">
        <v>1277</v>
      </c>
      <c r="B198" s="13" t="s">
        <v>1270</v>
      </c>
      <c r="C198" s="13" t="s">
        <v>200</v>
      </c>
      <c r="D198" s="13" t="s">
        <v>9</v>
      </c>
      <c r="E198" s="13" t="s">
        <v>1047</v>
      </c>
      <c r="F198" s="13" t="s">
        <v>190</v>
      </c>
      <c r="G198" s="15">
        <v>2.9560185185185189E-2</v>
      </c>
      <c r="H198" s="15">
        <v>2.9560185185185189E-2</v>
      </c>
      <c r="I198" s="13" t="s">
        <v>1559</v>
      </c>
    </row>
    <row r="199" spans="1:9" x14ac:dyDescent="0.3">
      <c r="A199" s="14" t="s">
        <v>1279</v>
      </c>
      <c r="B199" s="14" t="s">
        <v>1273</v>
      </c>
      <c r="C199" s="14" t="s">
        <v>1272</v>
      </c>
      <c r="D199" s="14" t="s">
        <v>9</v>
      </c>
      <c r="E199" s="14"/>
      <c r="F199" s="14" t="s">
        <v>48</v>
      </c>
      <c r="G199" s="16">
        <v>2.9560185185185189E-2</v>
      </c>
      <c r="H199" s="16">
        <v>2.9560185185185189E-2</v>
      </c>
      <c r="I199" s="14" t="s">
        <v>700</v>
      </c>
    </row>
    <row r="200" spans="1:9" x14ac:dyDescent="0.3">
      <c r="A200" s="13" t="s">
        <v>1281</v>
      </c>
      <c r="B200" s="13" t="s">
        <v>239</v>
      </c>
      <c r="C200" s="13" t="s">
        <v>432</v>
      </c>
      <c r="D200" s="13" t="s">
        <v>9</v>
      </c>
      <c r="E200" s="13" t="s">
        <v>128</v>
      </c>
      <c r="F200" s="13" t="s">
        <v>60</v>
      </c>
      <c r="G200" s="15">
        <v>2.9583333333333336E-2</v>
      </c>
      <c r="H200" s="15">
        <v>2.9583333333333336E-2</v>
      </c>
      <c r="I200" s="13" t="s">
        <v>1560</v>
      </c>
    </row>
    <row r="201" spans="1:9" ht="26.4" x14ac:dyDescent="0.3">
      <c r="A201" s="14" t="s">
        <v>1283</v>
      </c>
      <c r="B201" s="14" t="s">
        <v>1276</v>
      </c>
      <c r="C201" s="14" t="s">
        <v>288</v>
      </c>
      <c r="D201" s="14" t="s">
        <v>9</v>
      </c>
      <c r="E201" s="14" t="s">
        <v>95</v>
      </c>
      <c r="F201" s="14" t="s">
        <v>1113</v>
      </c>
      <c r="G201" s="16">
        <v>2.9618055555555554E-2</v>
      </c>
      <c r="H201" s="16">
        <v>2.9618055555555554E-2</v>
      </c>
      <c r="I201" s="14" t="s">
        <v>701</v>
      </c>
    </row>
    <row r="202" spans="1:9" x14ac:dyDescent="0.3">
      <c r="A202" s="13" t="s">
        <v>1284</v>
      </c>
      <c r="B202" s="13" t="s">
        <v>867</v>
      </c>
      <c r="C202" s="13" t="s">
        <v>580</v>
      </c>
      <c r="D202" s="13" t="s">
        <v>9</v>
      </c>
      <c r="E202" s="13">
        <v>23</v>
      </c>
      <c r="F202" s="13" t="s">
        <v>1278</v>
      </c>
      <c r="G202" s="15">
        <v>2.9618055555555554E-2</v>
      </c>
      <c r="H202" s="15">
        <v>2.9618055555555554E-2</v>
      </c>
      <c r="I202" s="13" t="s">
        <v>702</v>
      </c>
    </row>
    <row r="203" spans="1:9" x14ac:dyDescent="0.3">
      <c r="A203" s="14" t="s">
        <v>1288</v>
      </c>
      <c r="B203" s="14" t="s">
        <v>1280</v>
      </c>
      <c r="C203" s="14" t="s">
        <v>129</v>
      </c>
      <c r="D203" s="14" t="s">
        <v>9</v>
      </c>
      <c r="E203" s="14" t="s">
        <v>1219</v>
      </c>
      <c r="F203" s="14" t="s">
        <v>238</v>
      </c>
      <c r="G203" s="16">
        <v>2.9641203703703701E-2</v>
      </c>
      <c r="H203" s="16">
        <v>2.9641203703703701E-2</v>
      </c>
      <c r="I203" s="14" t="s">
        <v>1561</v>
      </c>
    </row>
    <row r="204" spans="1:9" ht="26.4" x14ac:dyDescent="0.3">
      <c r="A204" s="13" t="s">
        <v>1289</v>
      </c>
      <c r="B204" s="13" t="s">
        <v>1838</v>
      </c>
      <c r="C204" s="13" t="s">
        <v>144</v>
      </c>
      <c r="D204" s="13" t="s">
        <v>9</v>
      </c>
      <c r="E204" s="13" t="s">
        <v>899</v>
      </c>
      <c r="F204" s="13"/>
      <c r="G204" s="15">
        <v>2.9664351851851855E-2</v>
      </c>
      <c r="H204" s="15">
        <v>2.9664351851851855E-2</v>
      </c>
      <c r="I204" s="13" t="s">
        <v>1869</v>
      </c>
    </row>
    <row r="205" spans="1:9" ht="26.4" x14ac:dyDescent="0.3">
      <c r="A205" s="14" t="s">
        <v>1290</v>
      </c>
      <c r="B205" s="14" t="s">
        <v>1282</v>
      </c>
      <c r="C205" s="14" t="s">
        <v>278</v>
      </c>
      <c r="D205" s="14" t="s">
        <v>9</v>
      </c>
      <c r="E205" s="14" t="s">
        <v>95</v>
      </c>
      <c r="F205" s="14" t="s">
        <v>60</v>
      </c>
      <c r="G205" s="16">
        <v>2.9675925925925925E-2</v>
      </c>
      <c r="H205" s="16">
        <v>2.9675925925925925E-2</v>
      </c>
      <c r="I205" s="14" t="s">
        <v>1562</v>
      </c>
    </row>
    <row r="206" spans="1:9" x14ac:dyDescent="0.3">
      <c r="A206" s="13" t="s">
        <v>1291</v>
      </c>
      <c r="B206" s="13" t="s">
        <v>326</v>
      </c>
      <c r="C206" s="13" t="s">
        <v>439</v>
      </c>
      <c r="D206" s="13" t="s">
        <v>9</v>
      </c>
      <c r="E206" s="13" t="s">
        <v>128</v>
      </c>
      <c r="F206" s="13" t="s">
        <v>166</v>
      </c>
      <c r="G206" s="15">
        <v>2.9722222222222219E-2</v>
      </c>
      <c r="H206" s="15">
        <v>2.9722222222222219E-2</v>
      </c>
      <c r="I206" s="13" t="s">
        <v>1563</v>
      </c>
    </row>
    <row r="207" spans="1:9" ht="26.4" x14ac:dyDescent="0.3">
      <c r="A207" s="14" t="s">
        <v>1293</v>
      </c>
      <c r="B207" s="14" t="s">
        <v>1285</v>
      </c>
      <c r="C207" s="14" t="s">
        <v>497</v>
      </c>
      <c r="D207" s="14" t="s">
        <v>9</v>
      </c>
      <c r="E207" s="14" t="s">
        <v>1286</v>
      </c>
      <c r="F207" s="14" t="s">
        <v>1287</v>
      </c>
      <c r="G207" s="16">
        <v>2.974537037037037E-2</v>
      </c>
      <c r="H207" s="16">
        <v>2.974537037037037E-2</v>
      </c>
      <c r="I207" s="14" t="s">
        <v>703</v>
      </c>
    </row>
    <row r="208" spans="1:9" x14ac:dyDescent="0.3">
      <c r="A208" s="13" t="s">
        <v>1839</v>
      </c>
      <c r="B208" s="13" t="s">
        <v>803</v>
      </c>
      <c r="C208" s="13" t="s">
        <v>628</v>
      </c>
      <c r="D208" s="13" t="s">
        <v>9</v>
      </c>
      <c r="E208" s="13"/>
      <c r="F208" s="13" t="s">
        <v>60</v>
      </c>
      <c r="G208" s="15">
        <v>2.9756944444444447E-2</v>
      </c>
      <c r="H208" s="15">
        <v>2.9756944444444447E-2</v>
      </c>
      <c r="I208" s="13" t="s">
        <v>1564</v>
      </c>
    </row>
    <row r="209" spans="1:9" x14ac:dyDescent="0.3">
      <c r="A209" s="14" t="s">
        <v>1840</v>
      </c>
      <c r="B209" s="14" t="s">
        <v>309</v>
      </c>
      <c r="C209" s="14" t="s">
        <v>622</v>
      </c>
      <c r="D209" s="14" t="s">
        <v>9</v>
      </c>
      <c r="E209" s="14" t="s">
        <v>1258</v>
      </c>
      <c r="F209" s="14" t="s">
        <v>11</v>
      </c>
      <c r="G209" s="16">
        <v>2.9780092592592594E-2</v>
      </c>
      <c r="H209" s="16">
        <v>2.9780092592592594E-2</v>
      </c>
      <c r="I209" s="14" t="s">
        <v>1565</v>
      </c>
    </row>
    <row r="210" spans="1:9" x14ac:dyDescent="0.3">
      <c r="A210" s="13" t="s">
        <v>1957</v>
      </c>
      <c r="B210" s="13" t="s">
        <v>246</v>
      </c>
      <c r="C210" s="13" t="s">
        <v>94</v>
      </c>
      <c r="D210" s="13" t="s">
        <v>9</v>
      </c>
      <c r="E210" s="13" t="s">
        <v>470</v>
      </c>
      <c r="F210" s="13" t="s">
        <v>11</v>
      </c>
      <c r="G210" s="15">
        <v>2.9803240740740741E-2</v>
      </c>
      <c r="H210" s="15">
        <v>2.9803240740740741E-2</v>
      </c>
      <c r="I210" s="13" t="s">
        <v>1566</v>
      </c>
    </row>
    <row r="211" spans="1:9" x14ac:dyDescent="0.3">
      <c r="A211" s="14" t="s">
        <v>1958</v>
      </c>
      <c r="B211" s="14" t="s">
        <v>320</v>
      </c>
      <c r="C211" s="14" t="s">
        <v>1292</v>
      </c>
      <c r="D211" s="14" t="s">
        <v>9</v>
      </c>
      <c r="E211" s="14"/>
      <c r="F211" s="14" t="s">
        <v>11</v>
      </c>
      <c r="G211" s="16">
        <v>2.9814814814814811E-2</v>
      </c>
      <c r="H211" s="16">
        <v>2.9814814814814811E-2</v>
      </c>
      <c r="I211" s="14" t="s">
        <v>704</v>
      </c>
    </row>
    <row r="212" spans="1:9" x14ac:dyDescent="0.3">
      <c r="A212" s="13" t="s">
        <v>1959</v>
      </c>
      <c r="B212" s="13" t="s">
        <v>1294</v>
      </c>
      <c r="C212" s="13" t="s">
        <v>515</v>
      </c>
      <c r="D212" s="13" t="s">
        <v>9</v>
      </c>
      <c r="E212" s="13"/>
      <c r="F212" s="13" t="s">
        <v>51</v>
      </c>
      <c r="G212" s="15">
        <v>2.9814814814814811E-2</v>
      </c>
      <c r="H212" s="15">
        <v>2.9814814814814811E-2</v>
      </c>
      <c r="I212" s="13" t="s">
        <v>1567</v>
      </c>
    </row>
    <row r="213" spans="1:9" x14ac:dyDescent="0.3">
      <c r="A213" s="14" t="s">
        <v>1960</v>
      </c>
      <c r="B213" s="14" t="s">
        <v>1295</v>
      </c>
      <c r="C213" s="14" t="s">
        <v>183</v>
      </c>
      <c r="D213" s="14" t="s">
        <v>72</v>
      </c>
      <c r="E213" s="14" t="s">
        <v>1296</v>
      </c>
      <c r="F213" s="14" t="s">
        <v>25</v>
      </c>
      <c r="G213" s="16">
        <v>2.9872685185185183E-2</v>
      </c>
      <c r="H213" s="16">
        <v>2.9872685185185183E-2</v>
      </c>
      <c r="I213" s="14" t="s">
        <v>1568</v>
      </c>
    </row>
    <row r="214" spans="1:9" x14ac:dyDescent="0.3">
      <c r="A214" s="13" t="s">
        <v>1301</v>
      </c>
      <c r="B214" s="13" t="s">
        <v>299</v>
      </c>
      <c r="C214" s="13" t="s">
        <v>1297</v>
      </c>
      <c r="D214" s="13" t="s">
        <v>9</v>
      </c>
      <c r="E214" s="13"/>
      <c r="F214" s="13" t="s">
        <v>25</v>
      </c>
      <c r="G214" s="15">
        <v>2.991898148148148E-2</v>
      </c>
      <c r="H214" s="15">
        <v>2.991898148148148E-2</v>
      </c>
      <c r="I214" s="13" t="s">
        <v>769</v>
      </c>
    </row>
    <row r="215" spans="1:9" x14ac:dyDescent="0.3">
      <c r="A215" s="14" t="s">
        <v>1302</v>
      </c>
      <c r="B215" s="14" t="s">
        <v>305</v>
      </c>
      <c r="C215" s="14" t="s">
        <v>234</v>
      </c>
      <c r="D215" s="14" t="s">
        <v>9</v>
      </c>
      <c r="E215" s="14"/>
      <c r="F215" s="14" t="s">
        <v>306</v>
      </c>
      <c r="G215" s="16">
        <v>2.9930555555555557E-2</v>
      </c>
      <c r="H215" s="16">
        <v>2.9930555555555557E-2</v>
      </c>
      <c r="I215" s="14" t="s">
        <v>1569</v>
      </c>
    </row>
    <row r="216" spans="1:9" x14ac:dyDescent="0.3">
      <c r="A216" s="13" t="s">
        <v>1304</v>
      </c>
      <c r="B216" s="13" t="s">
        <v>881</v>
      </c>
      <c r="C216" s="13" t="s">
        <v>399</v>
      </c>
      <c r="D216" s="13" t="s">
        <v>9</v>
      </c>
      <c r="E216" s="13" t="s">
        <v>1298</v>
      </c>
      <c r="F216" s="13" t="s">
        <v>11</v>
      </c>
      <c r="G216" s="15">
        <v>2.9930555555555557E-2</v>
      </c>
      <c r="H216" s="15">
        <v>2.9930555555555557E-2</v>
      </c>
      <c r="I216" s="13" t="s">
        <v>705</v>
      </c>
    </row>
    <row r="217" spans="1:9" x14ac:dyDescent="0.3">
      <c r="A217" s="14" t="s">
        <v>1306</v>
      </c>
      <c r="B217" s="14" t="s">
        <v>892</v>
      </c>
      <c r="C217" s="14" t="s">
        <v>148</v>
      </c>
      <c r="D217" s="14" t="s">
        <v>9</v>
      </c>
      <c r="E217" s="14"/>
      <c r="F217" s="14" t="s">
        <v>1299</v>
      </c>
      <c r="G217" s="16">
        <v>2.9942129629629628E-2</v>
      </c>
      <c r="H217" s="16">
        <v>2.9942129629629628E-2</v>
      </c>
      <c r="I217" s="14" t="s">
        <v>705</v>
      </c>
    </row>
    <row r="218" spans="1:9" x14ac:dyDescent="0.3">
      <c r="A218" s="13" t="s">
        <v>1841</v>
      </c>
      <c r="B218" s="13" t="s">
        <v>268</v>
      </c>
      <c r="C218" s="13" t="s">
        <v>1300</v>
      </c>
      <c r="D218" s="13" t="s">
        <v>9</v>
      </c>
      <c r="E218" s="13"/>
      <c r="F218" s="13" t="s">
        <v>104</v>
      </c>
      <c r="G218" s="15">
        <v>2.9988425925925922E-2</v>
      </c>
      <c r="H218" s="15">
        <v>2.9988425925925922E-2</v>
      </c>
      <c r="I218" s="13" t="s">
        <v>1570</v>
      </c>
    </row>
    <row r="219" spans="1:9" x14ac:dyDescent="0.3">
      <c r="A219" s="14" t="s">
        <v>1842</v>
      </c>
      <c r="B219" s="14" t="s">
        <v>287</v>
      </c>
      <c r="C219" s="14" t="s">
        <v>544</v>
      </c>
      <c r="D219" s="14" t="s">
        <v>9</v>
      </c>
      <c r="E219" s="14" t="s">
        <v>24</v>
      </c>
      <c r="F219" s="14" t="s">
        <v>11</v>
      </c>
      <c r="G219" s="16">
        <v>3.0000000000000002E-2</v>
      </c>
      <c r="H219" s="16">
        <v>3.0000000000000002E-2</v>
      </c>
      <c r="I219" s="14" t="s">
        <v>1571</v>
      </c>
    </row>
    <row r="220" spans="1:9" x14ac:dyDescent="0.3">
      <c r="A220" s="13" t="s">
        <v>1961</v>
      </c>
      <c r="B220" s="13" t="s">
        <v>1303</v>
      </c>
      <c r="C220" s="13" t="s">
        <v>517</v>
      </c>
      <c r="D220" s="13" t="s">
        <v>9</v>
      </c>
      <c r="E220" s="13" t="s">
        <v>1036</v>
      </c>
      <c r="F220" s="13" t="s">
        <v>11</v>
      </c>
      <c r="G220" s="15">
        <v>3.0023148148148149E-2</v>
      </c>
      <c r="H220" s="15">
        <v>3.0023148148148149E-2</v>
      </c>
      <c r="I220" s="13" t="s">
        <v>770</v>
      </c>
    </row>
    <row r="221" spans="1:9" x14ac:dyDescent="0.3">
      <c r="A221" s="14" t="s">
        <v>1962</v>
      </c>
      <c r="B221" s="14" t="s">
        <v>387</v>
      </c>
      <c r="C221" s="14" t="s">
        <v>471</v>
      </c>
      <c r="D221" s="14" t="s">
        <v>9</v>
      </c>
      <c r="E221" s="14" t="s">
        <v>1305</v>
      </c>
      <c r="F221" s="14" t="s">
        <v>449</v>
      </c>
      <c r="G221" s="16">
        <v>3.005787037037037E-2</v>
      </c>
      <c r="H221" s="16">
        <v>3.005787037037037E-2</v>
      </c>
      <c r="I221" s="14" t="s">
        <v>1572</v>
      </c>
    </row>
    <row r="222" spans="1:9" x14ac:dyDescent="0.3">
      <c r="A222" s="13" t="s">
        <v>1963</v>
      </c>
      <c r="B222" s="13" t="s">
        <v>454</v>
      </c>
      <c r="C222" s="13" t="s">
        <v>1307</v>
      </c>
      <c r="D222" s="13" t="s">
        <v>9</v>
      </c>
      <c r="E222" s="13" t="s">
        <v>139</v>
      </c>
      <c r="F222" s="13" t="s">
        <v>455</v>
      </c>
      <c r="G222" s="15">
        <v>3.0081018518518521E-2</v>
      </c>
      <c r="H222" s="15">
        <v>3.0081018518518521E-2</v>
      </c>
      <c r="I222" s="13" t="s">
        <v>706</v>
      </c>
    </row>
    <row r="223" spans="1:9" ht="26.4" x14ac:dyDescent="0.3">
      <c r="A223" s="14" t="s">
        <v>1964</v>
      </c>
      <c r="B223" s="14" t="s">
        <v>886</v>
      </c>
      <c r="C223" s="14" t="s">
        <v>176</v>
      </c>
      <c r="D223" s="14" t="s">
        <v>72</v>
      </c>
      <c r="E223" s="14" t="s">
        <v>1308</v>
      </c>
      <c r="F223" s="14" t="s">
        <v>130</v>
      </c>
      <c r="G223" s="16">
        <v>3.0104166666666668E-2</v>
      </c>
      <c r="H223" s="16">
        <v>3.0104166666666668E-2</v>
      </c>
      <c r="I223" s="14" t="s">
        <v>1573</v>
      </c>
    </row>
    <row r="224" spans="1:9" x14ac:dyDescent="0.3">
      <c r="A224" s="13" t="s">
        <v>1965</v>
      </c>
      <c r="B224" s="13" t="s">
        <v>1309</v>
      </c>
      <c r="C224" s="13" t="s">
        <v>384</v>
      </c>
      <c r="D224" s="13" t="s">
        <v>9</v>
      </c>
      <c r="E224" s="13">
        <v>22</v>
      </c>
      <c r="F224" s="13" t="s">
        <v>91</v>
      </c>
      <c r="G224" s="15">
        <v>3.0208333333333334E-2</v>
      </c>
      <c r="H224" s="15">
        <v>3.0208333333333334E-2</v>
      </c>
      <c r="I224" s="13" t="s">
        <v>707</v>
      </c>
    </row>
    <row r="225" spans="1:9" x14ac:dyDescent="0.3">
      <c r="A225" s="14" t="s">
        <v>1966</v>
      </c>
      <c r="B225" s="14" t="s">
        <v>385</v>
      </c>
      <c r="C225" s="14" t="s">
        <v>572</v>
      </c>
      <c r="D225" s="14" t="s">
        <v>72</v>
      </c>
      <c r="E225" s="14" t="s">
        <v>829</v>
      </c>
      <c r="F225" s="14" t="s">
        <v>275</v>
      </c>
      <c r="G225" s="16">
        <v>3.0243055555555554E-2</v>
      </c>
      <c r="H225" s="16">
        <v>3.0243055555555554E-2</v>
      </c>
      <c r="I225" s="14" t="s">
        <v>708</v>
      </c>
    </row>
    <row r="226" spans="1:9" x14ac:dyDescent="0.3">
      <c r="A226" s="13" t="s">
        <v>1967</v>
      </c>
      <c r="B226" s="13" t="s">
        <v>876</v>
      </c>
      <c r="C226" s="13" t="s">
        <v>197</v>
      </c>
      <c r="D226" s="13" t="s">
        <v>72</v>
      </c>
      <c r="E226" s="13" t="s">
        <v>829</v>
      </c>
      <c r="F226" s="13" t="s">
        <v>275</v>
      </c>
      <c r="G226" s="15">
        <v>3.0243055555555554E-2</v>
      </c>
      <c r="H226" s="15">
        <v>3.0243055555555554E-2</v>
      </c>
      <c r="I226" s="13" t="s">
        <v>708</v>
      </c>
    </row>
    <row r="227" spans="1:9" x14ac:dyDescent="0.3">
      <c r="A227" s="14" t="s">
        <v>1315</v>
      </c>
      <c r="B227" s="14" t="s">
        <v>328</v>
      </c>
      <c r="C227" s="14" t="s">
        <v>195</v>
      </c>
      <c r="D227" s="14" t="s">
        <v>9</v>
      </c>
      <c r="E227" s="14"/>
      <c r="F227" s="14" t="s">
        <v>121</v>
      </c>
      <c r="G227" s="16">
        <v>3.0277777777777778E-2</v>
      </c>
      <c r="H227" s="16">
        <v>3.0277777777777778E-2</v>
      </c>
      <c r="I227" s="14" t="s">
        <v>1574</v>
      </c>
    </row>
    <row r="228" spans="1:9" x14ac:dyDescent="0.3">
      <c r="A228" s="13" t="s">
        <v>1316</v>
      </c>
      <c r="B228" s="13" t="s">
        <v>799</v>
      </c>
      <c r="C228" s="13" t="s">
        <v>244</v>
      </c>
      <c r="D228" s="13" t="s">
        <v>9</v>
      </c>
      <c r="E228" s="13"/>
      <c r="F228" s="13" t="s">
        <v>1310</v>
      </c>
      <c r="G228" s="15">
        <v>3.0289351851851855E-2</v>
      </c>
      <c r="H228" s="15">
        <v>3.0289351851851855E-2</v>
      </c>
      <c r="I228" s="13" t="s">
        <v>771</v>
      </c>
    </row>
    <row r="229" spans="1:9" x14ac:dyDescent="0.3">
      <c r="A229" s="14" t="s">
        <v>1317</v>
      </c>
      <c r="B229" s="14" t="s">
        <v>233</v>
      </c>
      <c r="C229" s="14" t="s">
        <v>390</v>
      </c>
      <c r="D229" s="14" t="s">
        <v>9</v>
      </c>
      <c r="E229" s="14" t="s">
        <v>1311</v>
      </c>
      <c r="F229" s="14" t="s">
        <v>51</v>
      </c>
      <c r="G229" s="16">
        <v>3.0300925925925926E-2</v>
      </c>
      <c r="H229" s="16">
        <v>3.0300925925925926E-2</v>
      </c>
      <c r="I229" s="14" t="s">
        <v>771</v>
      </c>
    </row>
    <row r="230" spans="1:9" x14ac:dyDescent="0.3">
      <c r="A230" s="13" t="s">
        <v>1320</v>
      </c>
      <c r="B230" s="13" t="s">
        <v>1312</v>
      </c>
      <c r="C230" s="13" t="s">
        <v>340</v>
      </c>
      <c r="D230" s="13" t="s">
        <v>9</v>
      </c>
      <c r="E230" s="13">
        <v>6</v>
      </c>
      <c r="F230" s="13" t="s">
        <v>11</v>
      </c>
      <c r="G230" s="15">
        <v>3.0347222222222223E-2</v>
      </c>
      <c r="H230" s="15">
        <v>3.0347222222222223E-2</v>
      </c>
      <c r="I230" s="13" t="s">
        <v>772</v>
      </c>
    </row>
    <row r="231" spans="1:9" x14ac:dyDescent="0.3">
      <c r="A231" s="14" t="s">
        <v>1323</v>
      </c>
      <c r="B231" s="14" t="s">
        <v>1313</v>
      </c>
      <c r="C231" s="14" t="s">
        <v>282</v>
      </c>
      <c r="D231" s="14" t="s">
        <v>9</v>
      </c>
      <c r="E231" s="14"/>
      <c r="F231" s="14" t="s">
        <v>1314</v>
      </c>
      <c r="G231" s="16">
        <v>3.0347222222222223E-2</v>
      </c>
      <c r="H231" s="16">
        <v>3.0347222222222223E-2</v>
      </c>
      <c r="I231" s="14" t="s">
        <v>772</v>
      </c>
    </row>
    <row r="232" spans="1:9" x14ac:dyDescent="0.3">
      <c r="A232" s="13" t="s">
        <v>1325</v>
      </c>
      <c r="B232" s="13" t="s">
        <v>348</v>
      </c>
      <c r="C232" s="13" t="s">
        <v>498</v>
      </c>
      <c r="D232" s="13" t="s">
        <v>9</v>
      </c>
      <c r="E232" s="13"/>
      <c r="F232" s="13" t="s">
        <v>349</v>
      </c>
      <c r="G232" s="15">
        <v>3.0358796296296297E-2</v>
      </c>
      <c r="H232" s="15">
        <v>3.0358796296296297E-2</v>
      </c>
      <c r="I232" s="13" t="s">
        <v>1575</v>
      </c>
    </row>
    <row r="233" spans="1:9" x14ac:dyDescent="0.3">
      <c r="A233" s="14" t="s">
        <v>1327</v>
      </c>
      <c r="B233" s="14" t="s">
        <v>285</v>
      </c>
      <c r="C233" s="14" t="s">
        <v>480</v>
      </c>
      <c r="D233" s="14" t="s">
        <v>9</v>
      </c>
      <c r="E233" s="14"/>
      <c r="F233" s="14" t="s">
        <v>89</v>
      </c>
      <c r="G233" s="16">
        <v>3.0393518518518518E-2</v>
      </c>
      <c r="H233" s="16">
        <v>3.0393518518518518E-2</v>
      </c>
      <c r="I233" s="14" t="s">
        <v>1576</v>
      </c>
    </row>
    <row r="234" spans="1:9" x14ac:dyDescent="0.3">
      <c r="A234" s="13" t="s">
        <v>1328</v>
      </c>
      <c r="B234" s="13" t="s">
        <v>1319</v>
      </c>
      <c r="C234" s="13" t="s">
        <v>1318</v>
      </c>
      <c r="D234" s="13" t="s">
        <v>9</v>
      </c>
      <c r="E234" s="13">
        <v>6</v>
      </c>
      <c r="F234" s="13" t="s">
        <v>322</v>
      </c>
      <c r="G234" s="15">
        <v>3.0393518518518518E-2</v>
      </c>
      <c r="H234" s="15">
        <v>3.0393518518518518E-2</v>
      </c>
      <c r="I234" s="13" t="s">
        <v>790</v>
      </c>
    </row>
    <row r="235" spans="1:9" x14ac:dyDescent="0.3">
      <c r="A235" s="14" t="s">
        <v>1331</v>
      </c>
      <c r="B235" s="14" t="s">
        <v>1321</v>
      </c>
      <c r="C235" s="14" t="s">
        <v>405</v>
      </c>
      <c r="D235" s="14" t="s">
        <v>9</v>
      </c>
      <c r="E235" s="14"/>
      <c r="F235" s="14" t="s">
        <v>1322</v>
      </c>
      <c r="G235" s="16">
        <v>3.0451388888888889E-2</v>
      </c>
      <c r="H235" s="16">
        <v>3.0451388888888889E-2</v>
      </c>
      <c r="I235" s="14" t="s">
        <v>709</v>
      </c>
    </row>
    <row r="236" spans="1:9" x14ac:dyDescent="0.3">
      <c r="A236" s="13" t="s">
        <v>1332</v>
      </c>
      <c r="B236" s="13" t="s">
        <v>341</v>
      </c>
      <c r="C236" s="13" t="s">
        <v>590</v>
      </c>
      <c r="D236" s="13" t="s">
        <v>9</v>
      </c>
      <c r="E236" s="13" t="s">
        <v>1324</v>
      </c>
      <c r="F236" s="13" t="s">
        <v>121</v>
      </c>
      <c r="G236" s="15">
        <v>3.0462962962962966E-2</v>
      </c>
      <c r="H236" s="15">
        <v>3.0462962962962966E-2</v>
      </c>
      <c r="I236" s="13" t="s">
        <v>773</v>
      </c>
    </row>
    <row r="237" spans="1:9" x14ac:dyDescent="0.3">
      <c r="A237" s="14" t="s">
        <v>1333</v>
      </c>
      <c r="B237" s="14" t="s">
        <v>1326</v>
      </c>
      <c r="C237" s="14" t="s">
        <v>461</v>
      </c>
      <c r="D237" s="14" t="s">
        <v>9</v>
      </c>
      <c r="E237" s="14" t="s">
        <v>532</v>
      </c>
      <c r="F237" s="14" t="s">
        <v>60</v>
      </c>
      <c r="G237" s="16">
        <v>3.0462962962962966E-2</v>
      </c>
      <c r="H237" s="16">
        <v>3.0462962962962966E-2</v>
      </c>
      <c r="I237" s="14" t="s">
        <v>774</v>
      </c>
    </row>
    <row r="238" spans="1:9" x14ac:dyDescent="0.3">
      <c r="A238" s="13" t="s">
        <v>1334</v>
      </c>
      <c r="B238" s="13" t="s">
        <v>267</v>
      </c>
      <c r="C238" s="13" t="s">
        <v>615</v>
      </c>
      <c r="D238" s="13" t="s">
        <v>9</v>
      </c>
      <c r="E238" s="13" t="s">
        <v>112</v>
      </c>
      <c r="F238" s="13" t="s">
        <v>166</v>
      </c>
      <c r="G238" s="15">
        <v>3.0486111111111113E-2</v>
      </c>
      <c r="H238" s="15">
        <v>3.0486111111111113E-2</v>
      </c>
      <c r="I238" s="13" t="s">
        <v>710</v>
      </c>
    </row>
    <row r="239" spans="1:9" x14ac:dyDescent="0.3">
      <c r="A239" s="14" t="s">
        <v>1336</v>
      </c>
      <c r="B239" s="14" t="s">
        <v>294</v>
      </c>
      <c r="C239" s="14" t="s">
        <v>1329</v>
      </c>
      <c r="D239" s="14" t="s">
        <v>9</v>
      </c>
      <c r="E239" s="14" t="s">
        <v>1330</v>
      </c>
      <c r="F239" s="14" t="s">
        <v>11</v>
      </c>
      <c r="G239" s="16">
        <v>3.0486111111111113E-2</v>
      </c>
      <c r="H239" s="16">
        <v>3.0486111111111113E-2</v>
      </c>
      <c r="I239" s="14" t="s">
        <v>710</v>
      </c>
    </row>
    <row r="240" spans="1:9" x14ac:dyDescent="0.3">
      <c r="A240" s="13" t="s">
        <v>1338</v>
      </c>
      <c r="B240" s="13" t="s">
        <v>262</v>
      </c>
      <c r="C240" s="13" t="s">
        <v>230</v>
      </c>
      <c r="D240" s="13" t="s">
        <v>9</v>
      </c>
      <c r="E240" s="13" t="s">
        <v>644</v>
      </c>
      <c r="F240" s="13" t="s">
        <v>11</v>
      </c>
      <c r="G240" s="15">
        <v>3.050925925925926E-2</v>
      </c>
      <c r="H240" s="15">
        <v>3.050925925925926E-2</v>
      </c>
      <c r="I240" s="13" t="s">
        <v>711</v>
      </c>
    </row>
    <row r="241" spans="1:9" x14ac:dyDescent="0.3">
      <c r="A241" s="14" t="s">
        <v>1339</v>
      </c>
      <c r="B241" s="14" t="s">
        <v>289</v>
      </c>
      <c r="C241" s="14" t="s">
        <v>101</v>
      </c>
      <c r="D241" s="14" t="s">
        <v>9</v>
      </c>
      <c r="E241" s="14">
        <v>422</v>
      </c>
      <c r="F241" s="14" t="s">
        <v>11</v>
      </c>
      <c r="G241" s="16">
        <v>3.050925925925926E-2</v>
      </c>
      <c r="H241" s="16">
        <v>3.050925925925926E-2</v>
      </c>
      <c r="I241" s="14" t="s">
        <v>711</v>
      </c>
    </row>
    <row r="242" spans="1:9" x14ac:dyDescent="0.3">
      <c r="A242" s="13" t="s">
        <v>1340</v>
      </c>
      <c r="B242" s="13" t="s">
        <v>406</v>
      </c>
      <c r="C242" s="13" t="s">
        <v>451</v>
      </c>
      <c r="D242" s="13" t="s">
        <v>9</v>
      </c>
      <c r="E242" s="13" t="s">
        <v>154</v>
      </c>
      <c r="F242" s="13" t="s">
        <v>25</v>
      </c>
      <c r="G242" s="15">
        <v>3.0532407407407411E-2</v>
      </c>
      <c r="H242" s="15">
        <v>3.0532407407407411E-2</v>
      </c>
      <c r="I242" s="13" t="s">
        <v>712</v>
      </c>
    </row>
    <row r="243" spans="1:9" x14ac:dyDescent="0.3">
      <c r="A243" s="14" t="s">
        <v>1343</v>
      </c>
      <c r="B243" s="14" t="s">
        <v>1335</v>
      </c>
      <c r="C243" s="14" t="s">
        <v>490</v>
      </c>
      <c r="D243" s="14" t="s">
        <v>9</v>
      </c>
      <c r="E243" s="14"/>
      <c r="F243" s="14" t="s">
        <v>11</v>
      </c>
      <c r="G243" s="16">
        <v>3.0555555555555555E-2</v>
      </c>
      <c r="H243" s="16">
        <v>3.0555555555555555E-2</v>
      </c>
      <c r="I243" s="14" t="s">
        <v>775</v>
      </c>
    </row>
    <row r="244" spans="1:9" x14ac:dyDescent="0.3">
      <c r="A244" s="13" t="s">
        <v>1843</v>
      </c>
      <c r="B244" s="13" t="s">
        <v>318</v>
      </c>
      <c r="C244" s="13" t="s">
        <v>1337</v>
      </c>
      <c r="D244" s="13" t="s">
        <v>9</v>
      </c>
      <c r="E244" s="13"/>
      <c r="F244" s="13" t="s">
        <v>11</v>
      </c>
      <c r="G244" s="15">
        <v>3.0601851851851852E-2</v>
      </c>
      <c r="H244" s="15">
        <v>3.0601851851851852E-2</v>
      </c>
      <c r="I244" s="13" t="s">
        <v>1577</v>
      </c>
    </row>
    <row r="245" spans="1:9" ht="26.4" x14ac:dyDescent="0.3">
      <c r="A245" s="14" t="s">
        <v>1844</v>
      </c>
      <c r="B245" s="14" t="s">
        <v>316</v>
      </c>
      <c r="C245" s="14" t="s">
        <v>152</v>
      </c>
      <c r="D245" s="14" t="s">
        <v>9</v>
      </c>
      <c r="E245" s="14" t="s">
        <v>1248</v>
      </c>
      <c r="F245" s="14" t="s">
        <v>11</v>
      </c>
      <c r="G245" s="16">
        <v>3.0601851851851852E-2</v>
      </c>
      <c r="H245" s="16">
        <v>3.0601851851851852E-2</v>
      </c>
      <c r="I245" s="14" t="s">
        <v>1577</v>
      </c>
    </row>
    <row r="246" spans="1:9" x14ac:dyDescent="0.3">
      <c r="A246" s="13" t="s">
        <v>1877</v>
      </c>
      <c r="B246" s="13" t="s">
        <v>457</v>
      </c>
      <c r="C246" s="13" t="s">
        <v>453</v>
      </c>
      <c r="D246" s="13" t="s">
        <v>9</v>
      </c>
      <c r="E246" s="13"/>
      <c r="F246" s="13" t="s">
        <v>51</v>
      </c>
      <c r="G246" s="15">
        <v>3.0613425925925929E-2</v>
      </c>
      <c r="H246" s="15">
        <v>3.0613425925925929E-2</v>
      </c>
      <c r="I246" s="13" t="s">
        <v>776</v>
      </c>
    </row>
    <row r="247" spans="1:9" x14ac:dyDescent="0.3">
      <c r="A247" s="14" t="s">
        <v>1968</v>
      </c>
      <c r="B247" s="14" t="s">
        <v>1875</v>
      </c>
      <c r="C247" s="14" t="s">
        <v>1874</v>
      </c>
      <c r="D247" s="14" t="s">
        <v>9</v>
      </c>
      <c r="E247" s="14" t="s">
        <v>1876</v>
      </c>
      <c r="F247" s="14"/>
      <c r="G247" s="16">
        <v>3.0659722222222224E-2</v>
      </c>
      <c r="H247" s="16">
        <v>3.0659722222222224E-2</v>
      </c>
      <c r="I247" s="14" t="s">
        <v>713</v>
      </c>
    </row>
    <row r="248" spans="1:9" x14ac:dyDescent="0.3">
      <c r="A248" s="13" t="s">
        <v>1969</v>
      </c>
      <c r="B248" s="13" t="s">
        <v>1342</v>
      </c>
      <c r="C248" s="13" t="s">
        <v>1341</v>
      </c>
      <c r="D248" s="13" t="s">
        <v>9</v>
      </c>
      <c r="E248" s="13" t="s">
        <v>1047</v>
      </c>
      <c r="F248" s="13" t="s">
        <v>190</v>
      </c>
      <c r="G248" s="15">
        <v>3.0694444444444444E-2</v>
      </c>
      <c r="H248" s="15">
        <v>3.0694444444444444E-2</v>
      </c>
      <c r="I248" s="13" t="s">
        <v>1578</v>
      </c>
    </row>
    <row r="249" spans="1:9" ht="26.4" x14ac:dyDescent="0.3">
      <c r="A249" s="14" t="s">
        <v>1970</v>
      </c>
      <c r="B249" s="14" t="s">
        <v>1345</v>
      </c>
      <c r="C249" s="14" t="s">
        <v>1344</v>
      </c>
      <c r="D249" s="14" t="s">
        <v>9</v>
      </c>
      <c r="E249" s="14" t="s">
        <v>95</v>
      </c>
      <c r="F249" s="14" t="s">
        <v>11</v>
      </c>
      <c r="G249" s="16">
        <v>3.0740740740740739E-2</v>
      </c>
      <c r="H249" s="16">
        <v>3.0740740740740739E-2</v>
      </c>
      <c r="I249" s="14" t="s">
        <v>1579</v>
      </c>
    </row>
    <row r="250" spans="1:9" x14ac:dyDescent="0.3">
      <c r="A250" s="13" t="s">
        <v>1971</v>
      </c>
      <c r="B250" s="13" t="s">
        <v>380</v>
      </c>
      <c r="C250" s="13" t="s">
        <v>374</v>
      </c>
      <c r="D250" s="13" t="s">
        <v>72</v>
      </c>
      <c r="E250" s="13" t="s">
        <v>381</v>
      </c>
      <c r="F250" s="13" t="s">
        <v>11</v>
      </c>
      <c r="G250" s="15">
        <v>3.0775462962962966E-2</v>
      </c>
      <c r="H250" s="15">
        <v>3.0775462962962966E-2</v>
      </c>
      <c r="I250" s="13" t="s">
        <v>1580</v>
      </c>
    </row>
    <row r="251" spans="1:9" x14ac:dyDescent="0.3">
      <c r="A251" s="14" t="s">
        <v>1972</v>
      </c>
      <c r="B251" s="14" t="s">
        <v>511</v>
      </c>
      <c r="C251" s="14" t="s">
        <v>210</v>
      </c>
      <c r="D251" s="14" t="s">
        <v>9</v>
      </c>
      <c r="E251" s="14" t="s">
        <v>1017</v>
      </c>
      <c r="F251" s="14" t="s">
        <v>21</v>
      </c>
      <c r="G251" s="16">
        <v>3.0821759259259257E-2</v>
      </c>
      <c r="H251" s="16">
        <v>3.0821759259259257E-2</v>
      </c>
      <c r="I251" s="14" t="s">
        <v>714</v>
      </c>
    </row>
    <row r="252" spans="1:9" x14ac:dyDescent="0.3">
      <c r="A252" s="13" t="s">
        <v>1973</v>
      </c>
      <c r="B252" s="13" t="s">
        <v>356</v>
      </c>
      <c r="C252" s="13" t="s">
        <v>161</v>
      </c>
      <c r="D252" s="13" t="s">
        <v>9</v>
      </c>
      <c r="E252" s="13"/>
      <c r="F252" s="13" t="s">
        <v>11</v>
      </c>
      <c r="G252" s="15">
        <v>3.0833333333333334E-2</v>
      </c>
      <c r="H252" s="15">
        <v>3.0833333333333334E-2</v>
      </c>
      <c r="I252" s="13" t="s">
        <v>1581</v>
      </c>
    </row>
    <row r="253" spans="1:9" x14ac:dyDescent="0.3">
      <c r="A253" s="14" t="s">
        <v>1974</v>
      </c>
      <c r="B253" s="14" t="s">
        <v>1346</v>
      </c>
      <c r="C253" s="14" t="s">
        <v>281</v>
      </c>
      <c r="D253" s="14" t="s">
        <v>72</v>
      </c>
      <c r="E253" s="14" t="s">
        <v>428</v>
      </c>
      <c r="F253" s="14" t="s">
        <v>11</v>
      </c>
      <c r="G253" s="16">
        <v>3.0856481481481481E-2</v>
      </c>
      <c r="H253" s="16">
        <v>3.0856481481481481E-2</v>
      </c>
      <c r="I253" s="14" t="s">
        <v>715</v>
      </c>
    </row>
    <row r="254" spans="1:9" x14ac:dyDescent="0.3">
      <c r="A254" s="13" t="s">
        <v>1975</v>
      </c>
      <c r="B254" s="13" t="s">
        <v>427</v>
      </c>
      <c r="C254" s="13" t="s">
        <v>213</v>
      </c>
      <c r="D254" s="13" t="s">
        <v>9</v>
      </c>
      <c r="E254" s="13" t="s">
        <v>428</v>
      </c>
      <c r="F254" s="13" t="s">
        <v>11</v>
      </c>
      <c r="G254" s="15">
        <v>3.0856481481481481E-2</v>
      </c>
      <c r="H254" s="15">
        <v>3.0856481481481481E-2</v>
      </c>
      <c r="I254" s="13" t="s">
        <v>715</v>
      </c>
    </row>
    <row r="255" spans="1:9" x14ac:dyDescent="0.3">
      <c r="A255" s="14" t="s">
        <v>1976</v>
      </c>
      <c r="B255" s="14" t="s">
        <v>430</v>
      </c>
      <c r="C255" s="14" t="s">
        <v>416</v>
      </c>
      <c r="D255" s="14" t="s">
        <v>72</v>
      </c>
      <c r="E255" s="14" t="s">
        <v>428</v>
      </c>
      <c r="F255" s="14" t="s">
        <v>11</v>
      </c>
      <c r="G255" s="16">
        <v>3.0856481481481481E-2</v>
      </c>
      <c r="H255" s="16">
        <v>3.0856481481481481E-2</v>
      </c>
      <c r="I255" s="14" t="s">
        <v>715</v>
      </c>
    </row>
    <row r="256" spans="1:9" x14ac:dyDescent="0.3">
      <c r="A256" s="13" t="s">
        <v>1355</v>
      </c>
      <c r="B256" s="13" t="s">
        <v>1347</v>
      </c>
      <c r="C256" s="13" t="s">
        <v>433</v>
      </c>
      <c r="D256" s="13" t="s">
        <v>9</v>
      </c>
      <c r="E256" s="13" t="s">
        <v>1348</v>
      </c>
      <c r="F256" s="13" t="s">
        <v>1349</v>
      </c>
      <c r="G256" s="15">
        <v>3.0868055555555555E-2</v>
      </c>
      <c r="H256" s="15">
        <v>3.0868055555555555E-2</v>
      </c>
      <c r="I256" s="13" t="s">
        <v>1582</v>
      </c>
    </row>
    <row r="257" spans="1:9" x14ac:dyDescent="0.3">
      <c r="A257" s="14" t="s">
        <v>1357</v>
      </c>
      <c r="B257" s="14" t="s">
        <v>467</v>
      </c>
      <c r="C257" s="14" t="s">
        <v>1350</v>
      </c>
      <c r="D257" s="14" t="s">
        <v>9</v>
      </c>
      <c r="E257" s="14" t="s">
        <v>999</v>
      </c>
      <c r="F257" s="14" t="s">
        <v>11</v>
      </c>
      <c r="G257" s="16">
        <v>3.0914351851851849E-2</v>
      </c>
      <c r="H257" s="16">
        <v>3.0914351851851849E-2</v>
      </c>
      <c r="I257" s="14" t="s">
        <v>777</v>
      </c>
    </row>
    <row r="258" spans="1:9" x14ac:dyDescent="0.3">
      <c r="A258" s="13" t="s">
        <v>1845</v>
      </c>
      <c r="B258" s="13" t="s">
        <v>398</v>
      </c>
      <c r="C258" s="13" t="s">
        <v>261</v>
      </c>
      <c r="D258" s="13" t="s">
        <v>9</v>
      </c>
      <c r="E258" s="13"/>
      <c r="F258" s="13" t="s">
        <v>60</v>
      </c>
      <c r="G258" s="15">
        <v>3.0925925925925926E-2</v>
      </c>
      <c r="H258" s="15">
        <v>3.0925925925925926E-2</v>
      </c>
      <c r="I258" s="13" t="s">
        <v>778</v>
      </c>
    </row>
    <row r="259" spans="1:9" x14ac:dyDescent="0.3">
      <c r="A259" s="14" t="s">
        <v>1846</v>
      </c>
      <c r="B259" s="14" t="s">
        <v>1351</v>
      </c>
      <c r="C259" s="14" t="s">
        <v>509</v>
      </c>
      <c r="D259" s="14" t="s">
        <v>9</v>
      </c>
      <c r="E259" s="14"/>
      <c r="F259" s="14" t="s">
        <v>91</v>
      </c>
      <c r="G259" s="16">
        <v>3.0937499999999996E-2</v>
      </c>
      <c r="H259" s="16">
        <v>3.0937499999999996E-2</v>
      </c>
      <c r="I259" s="14" t="s">
        <v>716</v>
      </c>
    </row>
    <row r="260" spans="1:9" ht="26.4" x14ac:dyDescent="0.3">
      <c r="A260" s="13" t="s">
        <v>1878</v>
      </c>
      <c r="B260" s="13" t="s">
        <v>528</v>
      </c>
      <c r="C260" s="13" t="s">
        <v>1352</v>
      </c>
      <c r="D260" s="13" t="s">
        <v>9</v>
      </c>
      <c r="E260" s="13" t="s">
        <v>1583</v>
      </c>
      <c r="F260" s="13" t="s">
        <v>168</v>
      </c>
      <c r="G260" s="15">
        <v>3.0949074074074077E-2</v>
      </c>
      <c r="H260" s="15">
        <v>3.0949074074074077E-2</v>
      </c>
      <c r="I260" s="13" t="s">
        <v>716</v>
      </c>
    </row>
    <row r="261" spans="1:9" ht="26.4" x14ac:dyDescent="0.3">
      <c r="A261" s="14" t="s">
        <v>1977</v>
      </c>
      <c r="B261" s="14" t="s">
        <v>1353</v>
      </c>
      <c r="C261" s="14" t="s">
        <v>426</v>
      </c>
      <c r="D261" s="14" t="s">
        <v>9</v>
      </c>
      <c r="E261" s="14" t="s">
        <v>1286</v>
      </c>
      <c r="F261" s="14" t="s">
        <v>1354</v>
      </c>
      <c r="G261" s="16">
        <v>3.0983796296296297E-2</v>
      </c>
      <c r="H261" s="16">
        <v>3.0983796296296297E-2</v>
      </c>
      <c r="I261" s="14" t="s">
        <v>1584</v>
      </c>
    </row>
    <row r="262" spans="1:9" x14ac:dyDescent="0.3">
      <c r="A262" s="13" t="s">
        <v>1978</v>
      </c>
      <c r="B262" s="13" t="s">
        <v>1356</v>
      </c>
      <c r="C262" s="13" t="s">
        <v>605</v>
      </c>
      <c r="D262" s="13" t="s">
        <v>9</v>
      </c>
      <c r="E262" s="13" t="s">
        <v>128</v>
      </c>
      <c r="F262" s="13" t="s">
        <v>104</v>
      </c>
      <c r="G262" s="15">
        <v>3.1041666666666665E-2</v>
      </c>
      <c r="H262" s="15">
        <v>3.1041666666666665E-2</v>
      </c>
      <c r="I262" s="13" t="s">
        <v>717</v>
      </c>
    </row>
    <row r="263" spans="1:9" ht="26.4" x14ac:dyDescent="0.3">
      <c r="A263" s="14" t="s">
        <v>1979</v>
      </c>
      <c r="B263" s="14" t="s">
        <v>885</v>
      </c>
      <c r="C263" s="14" t="s">
        <v>460</v>
      </c>
      <c r="D263" s="14" t="s">
        <v>9</v>
      </c>
      <c r="E263" s="14" t="s">
        <v>1164</v>
      </c>
      <c r="F263" s="14" t="s">
        <v>130</v>
      </c>
      <c r="G263" s="16">
        <v>3.107638888888889E-2</v>
      </c>
      <c r="H263" s="16">
        <v>3.107638888888889E-2</v>
      </c>
      <c r="I263" s="14" t="s">
        <v>1585</v>
      </c>
    </row>
    <row r="264" spans="1:9" x14ac:dyDescent="0.3">
      <c r="A264" s="13" t="s">
        <v>1980</v>
      </c>
      <c r="B264" s="13" t="s">
        <v>369</v>
      </c>
      <c r="C264" s="13" t="s">
        <v>59</v>
      </c>
      <c r="D264" s="13" t="s">
        <v>72</v>
      </c>
      <c r="E264" s="13"/>
      <c r="F264" s="13" t="s">
        <v>207</v>
      </c>
      <c r="G264" s="15">
        <v>3.1134259259259261E-2</v>
      </c>
      <c r="H264" s="15">
        <v>3.1134259259259261E-2</v>
      </c>
      <c r="I264" s="13" t="s">
        <v>1586</v>
      </c>
    </row>
    <row r="265" spans="1:9" x14ac:dyDescent="0.3">
      <c r="A265" s="14" t="s">
        <v>1363</v>
      </c>
      <c r="B265" s="14" t="s">
        <v>425</v>
      </c>
      <c r="C265" s="14" t="s">
        <v>1358</v>
      </c>
      <c r="D265" s="14" t="s">
        <v>9</v>
      </c>
      <c r="E265" s="14" t="s">
        <v>1587</v>
      </c>
      <c r="F265" s="14" t="s">
        <v>1359</v>
      </c>
      <c r="G265" s="16">
        <v>3.1168981481481482E-2</v>
      </c>
      <c r="H265" s="16">
        <v>3.1168981481481482E-2</v>
      </c>
      <c r="I265" s="14" t="s">
        <v>779</v>
      </c>
    </row>
    <row r="266" spans="1:9" ht="26.4" x14ac:dyDescent="0.3">
      <c r="A266" s="13" t="s">
        <v>1847</v>
      </c>
      <c r="B266" s="13" t="s">
        <v>443</v>
      </c>
      <c r="C266" s="13" t="s">
        <v>625</v>
      </c>
      <c r="D266" s="13" t="s">
        <v>9</v>
      </c>
      <c r="E266" s="13" t="s">
        <v>1248</v>
      </c>
      <c r="F266" s="13" t="s">
        <v>11</v>
      </c>
      <c r="G266" s="15">
        <v>3.1215277777777783E-2</v>
      </c>
      <c r="H266" s="15">
        <v>3.1215277777777783E-2</v>
      </c>
      <c r="I266" s="13" t="s">
        <v>718</v>
      </c>
    </row>
    <row r="267" spans="1:9" x14ac:dyDescent="0.3">
      <c r="A267" s="14" t="s">
        <v>1848</v>
      </c>
      <c r="B267" s="14" t="s">
        <v>806</v>
      </c>
      <c r="C267" s="14" t="s">
        <v>1360</v>
      </c>
      <c r="D267" s="14" t="s">
        <v>9</v>
      </c>
      <c r="E267" s="14"/>
      <c r="F267" s="14" t="s">
        <v>11</v>
      </c>
      <c r="G267" s="16">
        <v>3.1215277777777783E-2</v>
      </c>
      <c r="H267" s="16">
        <v>3.1215277777777783E-2</v>
      </c>
      <c r="I267" s="14" t="s">
        <v>718</v>
      </c>
    </row>
    <row r="268" spans="1:9" x14ac:dyDescent="0.3">
      <c r="A268" s="13" t="s">
        <v>1879</v>
      </c>
      <c r="B268" s="13" t="s">
        <v>870</v>
      </c>
      <c r="C268" s="13" t="s">
        <v>472</v>
      </c>
      <c r="D268" s="13" t="s">
        <v>9</v>
      </c>
      <c r="E268" s="13">
        <v>23</v>
      </c>
      <c r="F268" s="13" t="s">
        <v>1088</v>
      </c>
      <c r="G268" s="15">
        <v>3.1215277777777783E-2</v>
      </c>
      <c r="H268" s="15">
        <v>3.1215277777777783E-2</v>
      </c>
      <c r="I268" s="13" t="s">
        <v>718</v>
      </c>
    </row>
    <row r="269" spans="1:9" x14ac:dyDescent="0.3">
      <c r="A269" s="14" t="s">
        <v>1981</v>
      </c>
      <c r="B269" s="14" t="s">
        <v>228</v>
      </c>
      <c r="C269" s="14" t="s">
        <v>526</v>
      </c>
      <c r="D269" s="14" t="s">
        <v>9</v>
      </c>
      <c r="E269" s="14" t="s">
        <v>229</v>
      </c>
      <c r="F269" s="14" t="s">
        <v>75</v>
      </c>
      <c r="G269" s="16">
        <v>3.123842592592593E-2</v>
      </c>
      <c r="H269" s="16">
        <v>3.123842592592593E-2</v>
      </c>
      <c r="I269" s="14" t="s">
        <v>1588</v>
      </c>
    </row>
    <row r="270" spans="1:9" x14ac:dyDescent="0.3">
      <c r="A270" s="13" t="s">
        <v>1982</v>
      </c>
      <c r="B270" s="13" t="s">
        <v>1361</v>
      </c>
      <c r="C270" s="13" t="s">
        <v>431</v>
      </c>
      <c r="D270" s="13" t="s">
        <v>9</v>
      </c>
      <c r="E270" s="13" t="s">
        <v>1362</v>
      </c>
      <c r="F270" s="13" t="s">
        <v>162</v>
      </c>
      <c r="G270" s="15">
        <v>3.123842592592593E-2</v>
      </c>
      <c r="H270" s="15">
        <v>3.123842592592593E-2</v>
      </c>
      <c r="I270" s="13" t="s">
        <v>1589</v>
      </c>
    </row>
    <row r="271" spans="1:9" x14ac:dyDescent="0.3">
      <c r="A271" s="14" t="s">
        <v>1983</v>
      </c>
      <c r="B271" s="14" t="s">
        <v>1364</v>
      </c>
      <c r="C271" s="14" t="s">
        <v>345</v>
      </c>
      <c r="D271" s="14" t="s">
        <v>9</v>
      </c>
      <c r="E271" s="14" t="s">
        <v>224</v>
      </c>
      <c r="F271" s="14" t="s">
        <v>449</v>
      </c>
      <c r="G271" s="16">
        <v>3.125E-2</v>
      </c>
      <c r="H271" s="16">
        <v>3.125E-2</v>
      </c>
      <c r="I271" s="14" t="s">
        <v>1589</v>
      </c>
    </row>
    <row r="272" spans="1:9" x14ac:dyDescent="0.3">
      <c r="A272" s="13" t="s">
        <v>1984</v>
      </c>
      <c r="B272" s="13" t="s">
        <v>1366</v>
      </c>
      <c r="C272" s="13" t="s">
        <v>1365</v>
      </c>
      <c r="D272" s="13" t="s">
        <v>72</v>
      </c>
      <c r="E272" s="13" t="s">
        <v>1367</v>
      </c>
      <c r="F272" s="13" t="s">
        <v>1145</v>
      </c>
      <c r="G272" s="15">
        <v>3.1273148148148147E-2</v>
      </c>
      <c r="H272" s="15">
        <v>3.1273148148148147E-2</v>
      </c>
      <c r="I272" s="13" t="s">
        <v>780</v>
      </c>
    </row>
    <row r="273" spans="1:9" x14ac:dyDescent="0.3">
      <c r="A273" s="14" t="s">
        <v>1985</v>
      </c>
      <c r="B273" s="14" t="s">
        <v>1369</v>
      </c>
      <c r="C273" s="14" t="s">
        <v>1368</v>
      </c>
      <c r="D273" s="14" t="s">
        <v>9</v>
      </c>
      <c r="E273" s="14"/>
      <c r="F273" s="14" t="s">
        <v>25</v>
      </c>
      <c r="G273" s="16">
        <v>3.1331018518518515E-2</v>
      </c>
      <c r="H273" s="16">
        <v>3.1331018518518515E-2</v>
      </c>
      <c r="I273" s="14" t="s">
        <v>781</v>
      </c>
    </row>
    <row r="274" spans="1:9" x14ac:dyDescent="0.3">
      <c r="A274" s="13" t="s">
        <v>1986</v>
      </c>
      <c r="B274" s="13" t="s">
        <v>440</v>
      </c>
      <c r="C274" s="13" t="s">
        <v>1370</v>
      </c>
      <c r="D274" s="13" t="s">
        <v>9</v>
      </c>
      <c r="E274" s="13" t="s">
        <v>441</v>
      </c>
      <c r="F274" s="13" t="s">
        <v>1371</v>
      </c>
      <c r="G274" s="15">
        <v>3.1365740740740743E-2</v>
      </c>
      <c r="H274" s="15">
        <v>3.1365740740740743E-2</v>
      </c>
      <c r="I274" s="13" t="s">
        <v>719</v>
      </c>
    </row>
    <row r="275" spans="1:9" x14ac:dyDescent="0.3">
      <c r="A275" s="14" t="s">
        <v>1987</v>
      </c>
      <c r="B275" s="14" t="s">
        <v>1373</v>
      </c>
      <c r="C275" s="14" t="s">
        <v>1372</v>
      </c>
      <c r="D275" s="14" t="s">
        <v>1374</v>
      </c>
      <c r="E275" s="14" t="s">
        <v>1375</v>
      </c>
      <c r="F275" s="14"/>
      <c r="G275" s="16">
        <v>3.138888888888889E-2</v>
      </c>
      <c r="H275" s="16">
        <v>3.138888888888889E-2</v>
      </c>
      <c r="I275" s="14" t="s">
        <v>1590</v>
      </c>
    </row>
    <row r="276" spans="1:9" x14ac:dyDescent="0.3">
      <c r="A276" s="13" t="s">
        <v>1880</v>
      </c>
      <c r="B276" s="13" t="s">
        <v>1376</v>
      </c>
      <c r="C276" s="13" t="s">
        <v>303</v>
      </c>
      <c r="D276" s="13" t="s">
        <v>9</v>
      </c>
      <c r="E276" s="13" t="s">
        <v>1377</v>
      </c>
      <c r="F276" s="13" t="s">
        <v>11</v>
      </c>
      <c r="G276" s="15">
        <v>3.142361111111111E-2</v>
      </c>
      <c r="H276" s="15">
        <v>3.142361111111111E-2</v>
      </c>
      <c r="I276" s="13" t="s">
        <v>1591</v>
      </c>
    </row>
    <row r="277" spans="1:9" x14ac:dyDescent="0.3">
      <c r="A277" s="14" t="s">
        <v>1988</v>
      </c>
      <c r="B277" s="14" t="s">
        <v>459</v>
      </c>
      <c r="C277" s="14" t="s">
        <v>587</v>
      </c>
      <c r="D277" s="14" t="s">
        <v>9</v>
      </c>
      <c r="E277" s="14" t="s">
        <v>1378</v>
      </c>
      <c r="F277" s="14" t="s">
        <v>162</v>
      </c>
      <c r="G277" s="16">
        <v>3.142361111111111E-2</v>
      </c>
      <c r="H277" s="16">
        <v>3.142361111111111E-2</v>
      </c>
      <c r="I277" s="14" t="s">
        <v>1591</v>
      </c>
    </row>
    <row r="278" spans="1:9" x14ac:dyDescent="0.3">
      <c r="A278" s="13" t="s">
        <v>1989</v>
      </c>
      <c r="B278" s="13" t="s">
        <v>1379</v>
      </c>
      <c r="C278" s="13" t="s">
        <v>243</v>
      </c>
      <c r="D278" s="13" t="s">
        <v>9</v>
      </c>
      <c r="E278" s="13" t="s">
        <v>1380</v>
      </c>
      <c r="F278" s="13" t="s">
        <v>11</v>
      </c>
      <c r="G278" s="15">
        <v>3.142361111111111E-2</v>
      </c>
      <c r="H278" s="15">
        <v>3.142361111111111E-2</v>
      </c>
      <c r="I278" s="13" t="s">
        <v>1591</v>
      </c>
    </row>
    <row r="279" spans="1:9" x14ac:dyDescent="0.3">
      <c r="A279" s="14" t="s">
        <v>1990</v>
      </c>
      <c r="B279" s="14" t="s">
        <v>1382</v>
      </c>
      <c r="C279" s="14" t="s">
        <v>1381</v>
      </c>
      <c r="D279" s="14" t="s">
        <v>9</v>
      </c>
      <c r="E279" s="14" t="s">
        <v>1380</v>
      </c>
      <c r="F279" s="14" t="s">
        <v>11</v>
      </c>
      <c r="G279" s="16">
        <v>3.142361111111111E-2</v>
      </c>
      <c r="H279" s="16">
        <v>3.142361111111111E-2</v>
      </c>
      <c r="I279" s="14" t="s">
        <v>720</v>
      </c>
    </row>
    <row r="280" spans="1:9" x14ac:dyDescent="0.3">
      <c r="A280" s="13" t="s">
        <v>1991</v>
      </c>
      <c r="B280" s="13" t="s">
        <v>897</v>
      </c>
      <c r="C280" s="13" t="s">
        <v>31</v>
      </c>
      <c r="D280" s="13" t="s">
        <v>72</v>
      </c>
      <c r="E280" s="13"/>
      <c r="F280" s="13" t="s">
        <v>1101</v>
      </c>
      <c r="G280" s="15">
        <v>3.1435185185185184E-2</v>
      </c>
      <c r="H280" s="15">
        <v>3.1435185185185184E-2</v>
      </c>
      <c r="I280" s="13" t="s">
        <v>720</v>
      </c>
    </row>
    <row r="281" spans="1:9" x14ac:dyDescent="0.3">
      <c r="A281" s="14" t="s">
        <v>1992</v>
      </c>
      <c r="B281" s="14" t="s">
        <v>1383</v>
      </c>
      <c r="C281" s="14" t="s">
        <v>626</v>
      </c>
      <c r="D281" s="14" t="s">
        <v>9</v>
      </c>
      <c r="E281" s="14" t="s">
        <v>1047</v>
      </c>
      <c r="F281" s="14" t="s">
        <v>190</v>
      </c>
      <c r="G281" s="16">
        <v>3.1446759259259258E-2</v>
      </c>
      <c r="H281" s="16">
        <v>3.1446759259259258E-2</v>
      </c>
      <c r="I281" s="14" t="s">
        <v>782</v>
      </c>
    </row>
    <row r="282" spans="1:9" ht="26.4" x14ac:dyDescent="0.3">
      <c r="A282" s="13" t="s">
        <v>1993</v>
      </c>
      <c r="B282" s="13" t="s">
        <v>1384</v>
      </c>
      <c r="C282" s="13" t="s">
        <v>570</v>
      </c>
      <c r="D282" s="13" t="s">
        <v>9</v>
      </c>
      <c r="E282" s="13" t="s">
        <v>95</v>
      </c>
      <c r="F282" s="13" t="s">
        <v>121</v>
      </c>
      <c r="G282" s="15">
        <v>3.1504629629629625E-2</v>
      </c>
      <c r="H282" s="15">
        <v>3.1504629629629625E-2</v>
      </c>
      <c r="I282" s="13" t="s">
        <v>1592</v>
      </c>
    </row>
    <row r="283" spans="1:9" x14ac:dyDescent="0.3">
      <c r="A283" s="14" t="s">
        <v>1994</v>
      </c>
      <c r="B283" s="14" t="s">
        <v>400</v>
      </c>
      <c r="C283" s="14" t="s">
        <v>1385</v>
      </c>
      <c r="D283" s="14" t="s">
        <v>9</v>
      </c>
      <c r="E283" s="14" t="s">
        <v>154</v>
      </c>
      <c r="F283" s="14" t="s">
        <v>401</v>
      </c>
      <c r="G283" s="16">
        <v>3.1527777777777773E-2</v>
      </c>
      <c r="H283" s="16">
        <v>3.1527777777777773E-2</v>
      </c>
      <c r="I283" s="14" t="s">
        <v>783</v>
      </c>
    </row>
    <row r="284" spans="1:9" x14ac:dyDescent="0.3">
      <c r="A284" s="13" t="s">
        <v>1995</v>
      </c>
      <c r="B284" s="13" t="s">
        <v>1386</v>
      </c>
      <c r="C284" s="13" t="s">
        <v>548</v>
      </c>
      <c r="D284" s="13" t="s">
        <v>72</v>
      </c>
      <c r="E284" s="13"/>
      <c r="F284" s="13" t="s">
        <v>104</v>
      </c>
      <c r="G284" s="15">
        <v>3.155092592592592E-2</v>
      </c>
      <c r="H284" s="15">
        <v>3.155092592592592E-2</v>
      </c>
      <c r="I284" s="13" t="s">
        <v>721</v>
      </c>
    </row>
    <row r="285" spans="1:9" x14ac:dyDescent="0.3">
      <c r="A285" s="14" t="s">
        <v>1996</v>
      </c>
      <c r="B285" s="14" t="s">
        <v>1388</v>
      </c>
      <c r="C285" s="14" t="s">
        <v>1387</v>
      </c>
      <c r="D285" s="14" t="s">
        <v>9</v>
      </c>
      <c r="E285" s="14"/>
      <c r="F285" s="14"/>
      <c r="G285" s="16">
        <v>3.15625E-2</v>
      </c>
      <c r="H285" s="16">
        <v>3.15625E-2</v>
      </c>
      <c r="I285" s="14" t="s">
        <v>721</v>
      </c>
    </row>
    <row r="286" spans="1:9" x14ac:dyDescent="0.3">
      <c r="A286" s="13" t="s">
        <v>1997</v>
      </c>
      <c r="B286" s="13" t="s">
        <v>394</v>
      </c>
      <c r="C286" s="13" t="s">
        <v>482</v>
      </c>
      <c r="D286" s="13" t="s">
        <v>72</v>
      </c>
      <c r="E286" s="13" t="s">
        <v>112</v>
      </c>
      <c r="F286" s="13" t="s">
        <v>11</v>
      </c>
      <c r="G286" s="15">
        <v>3.15625E-2</v>
      </c>
      <c r="H286" s="15">
        <v>3.15625E-2</v>
      </c>
      <c r="I286" s="13" t="s">
        <v>1593</v>
      </c>
    </row>
    <row r="287" spans="1:9" x14ac:dyDescent="0.3">
      <c r="A287" s="14" t="s">
        <v>1395</v>
      </c>
      <c r="B287" s="14" t="s">
        <v>389</v>
      </c>
      <c r="C287" s="14" t="s">
        <v>1389</v>
      </c>
      <c r="D287" s="14" t="s">
        <v>9</v>
      </c>
      <c r="E287" s="14" t="s">
        <v>229</v>
      </c>
      <c r="F287" s="14" t="s">
        <v>75</v>
      </c>
      <c r="G287" s="16">
        <v>3.1585648148148147E-2</v>
      </c>
      <c r="H287" s="16">
        <v>3.1585648148148147E-2</v>
      </c>
      <c r="I287" s="14" t="s">
        <v>1594</v>
      </c>
    </row>
    <row r="288" spans="1:9" x14ac:dyDescent="0.3">
      <c r="A288" s="13" t="s">
        <v>1849</v>
      </c>
      <c r="B288" s="13" t="s">
        <v>409</v>
      </c>
      <c r="C288" s="13" t="s">
        <v>442</v>
      </c>
      <c r="D288" s="13" t="s">
        <v>9</v>
      </c>
      <c r="E288" s="13" t="s">
        <v>1390</v>
      </c>
      <c r="F288" s="13" t="s">
        <v>60</v>
      </c>
      <c r="G288" s="15">
        <v>3.1620370370370368E-2</v>
      </c>
      <c r="H288" s="15">
        <v>3.1620370370370368E-2</v>
      </c>
      <c r="I288" s="13" t="s">
        <v>1595</v>
      </c>
    </row>
    <row r="289" spans="1:9" ht="26.4" x14ac:dyDescent="0.3">
      <c r="A289" s="14" t="s">
        <v>1850</v>
      </c>
      <c r="B289" s="14" t="s">
        <v>342</v>
      </c>
      <c r="C289" s="14" t="s">
        <v>621</v>
      </c>
      <c r="D289" s="14" t="s">
        <v>9</v>
      </c>
      <c r="E289" s="14" t="s">
        <v>1391</v>
      </c>
      <c r="F289" s="14" t="s">
        <v>343</v>
      </c>
      <c r="G289" s="16">
        <v>3.1666666666666669E-2</v>
      </c>
      <c r="H289" s="16">
        <v>3.1666666666666669E-2</v>
      </c>
      <c r="I289" s="14" t="s">
        <v>722</v>
      </c>
    </row>
    <row r="290" spans="1:9" x14ac:dyDescent="0.3">
      <c r="A290" s="13" t="s">
        <v>1881</v>
      </c>
      <c r="B290" s="13" t="s">
        <v>1392</v>
      </c>
      <c r="C290" s="13" t="s">
        <v>630</v>
      </c>
      <c r="D290" s="13" t="s">
        <v>9</v>
      </c>
      <c r="E290" s="13"/>
      <c r="F290" s="13" t="s">
        <v>238</v>
      </c>
      <c r="G290" s="15">
        <v>3.1666666666666669E-2</v>
      </c>
      <c r="H290" s="15">
        <v>3.1666666666666669E-2</v>
      </c>
      <c r="I290" s="13" t="s">
        <v>723</v>
      </c>
    </row>
    <row r="291" spans="1:9" x14ac:dyDescent="0.3">
      <c r="A291" s="14" t="s">
        <v>1998</v>
      </c>
      <c r="B291" s="14" t="s">
        <v>1393</v>
      </c>
      <c r="C291" s="14" t="s">
        <v>159</v>
      </c>
      <c r="D291" s="14" t="s">
        <v>9</v>
      </c>
      <c r="E291" s="14" t="s">
        <v>1036</v>
      </c>
      <c r="F291" s="14" t="s">
        <v>11</v>
      </c>
      <c r="G291" s="16">
        <v>3.1666666666666669E-2</v>
      </c>
      <c r="H291" s="16">
        <v>3.1666666666666669E-2</v>
      </c>
      <c r="I291" s="14" t="s">
        <v>723</v>
      </c>
    </row>
    <row r="292" spans="1:9" x14ac:dyDescent="0.3">
      <c r="A292" s="13" t="s">
        <v>1999</v>
      </c>
      <c r="B292" s="13" t="s">
        <v>324</v>
      </c>
      <c r="C292" s="13" t="s">
        <v>1394</v>
      </c>
      <c r="D292" s="13" t="s">
        <v>9</v>
      </c>
      <c r="E292" s="13"/>
      <c r="F292" s="13" t="s">
        <v>11</v>
      </c>
      <c r="G292" s="15">
        <v>3.1689814814814816E-2</v>
      </c>
      <c r="H292" s="15">
        <v>3.1689814814814816E-2</v>
      </c>
      <c r="I292" s="13" t="s">
        <v>1596</v>
      </c>
    </row>
    <row r="293" spans="1:9" x14ac:dyDescent="0.3">
      <c r="A293" s="14" t="s">
        <v>2000</v>
      </c>
      <c r="B293" s="14" t="s">
        <v>373</v>
      </c>
      <c r="C293" s="14" t="s">
        <v>1396</v>
      </c>
      <c r="D293" s="14" t="s">
        <v>9</v>
      </c>
      <c r="E293" s="14"/>
      <c r="F293" s="14" t="s">
        <v>275</v>
      </c>
      <c r="G293" s="16">
        <v>3.1736111111111111E-2</v>
      </c>
      <c r="H293" s="16">
        <v>3.1736111111111111E-2</v>
      </c>
      <c r="I293" s="14" t="s">
        <v>1597</v>
      </c>
    </row>
    <row r="294" spans="1:9" ht="26.4" x14ac:dyDescent="0.3">
      <c r="A294" s="13" t="s">
        <v>2001</v>
      </c>
      <c r="B294" s="13" t="s">
        <v>1398</v>
      </c>
      <c r="C294" s="13" t="s">
        <v>1397</v>
      </c>
      <c r="D294" s="13" t="s">
        <v>72</v>
      </c>
      <c r="E294" s="13" t="s">
        <v>95</v>
      </c>
      <c r="F294" s="13" t="s">
        <v>1399</v>
      </c>
      <c r="G294" s="15">
        <v>3.1782407407407405E-2</v>
      </c>
      <c r="H294" s="15">
        <v>3.1782407407407405E-2</v>
      </c>
      <c r="I294" s="13" t="s">
        <v>1598</v>
      </c>
    </row>
    <row r="295" spans="1:9" x14ac:dyDescent="0.3">
      <c r="A295" s="14" t="s">
        <v>2002</v>
      </c>
      <c r="B295" s="14" t="s">
        <v>502</v>
      </c>
      <c r="C295" s="14" t="s">
        <v>505</v>
      </c>
      <c r="D295" s="14" t="s">
        <v>9</v>
      </c>
      <c r="E295" s="14" t="s">
        <v>1047</v>
      </c>
      <c r="F295" s="14" t="s">
        <v>190</v>
      </c>
      <c r="G295" s="16">
        <v>3.1793981481481479E-2</v>
      </c>
      <c r="H295" s="16">
        <v>3.1793981481481479E-2</v>
      </c>
      <c r="I295" s="14" t="s">
        <v>1599</v>
      </c>
    </row>
    <row r="296" spans="1:9" ht="26.4" x14ac:dyDescent="0.3">
      <c r="A296" s="13" t="s">
        <v>2003</v>
      </c>
      <c r="B296" s="13" t="s">
        <v>353</v>
      </c>
      <c r="C296" s="13" t="s">
        <v>388</v>
      </c>
      <c r="D296" s="13" t="s">
        <v>9</v>
      </c>
      <c r="E296" s="13" t="s">
        <v>1391</v>
      </c>
      <c r="F296" s="13" t="s">
        <v>11</v>
      </c>
      <c r="G296" s="15">
        <v>3.1828703703703706E-2</v>
      </c>
      <c r="H296" s="15">
        <v>3.1828703703703706E-2</v>
      </c>
      <c r="I296" s="13" t="s">
        <v>724</v>
      </c>
    </row>
    <row r="297" spans="1:9" x14ac:dyDescent="0.3">
      <c r="A297" s="14" t="s">
        <v>2004</v>
      </c>
      <c r="B297" s="14" t="s">
        <v>1401</v>
      </c>
      <c r="C297" s="14" t="s">
        <v>1400</v>
      </c>
      <c r="D297" s="14" t="s">
        <v>9</v>
      </c>
      <c r="E297" s="14"/>
      <c r="F297" s="14" t="s">
        <v>11</v>
      </c>
      <c r="G297" s="16">
        <v>3.1863425925925927E-2</v>
      </c>
      <c r="H297" s="16">
        <v>3.1863425925925927E-2</v>
      </c>
      <c r="I297" s="14" t="s">
        <v>784</v>
      </c>
    </row>
    <row r="298" spans="1:9" ht="26.4" x14ac:dyDescent="0.3">
      <c r="A298" s="13" t="s">
        <v>2005</v>
      </c>
      <c r="B298" s="13" t="s">
        <v>865</v>
      </c>
      <c r="C298" s="13" t="s">
        <v>163</v>
      </c>
      <c r="D298" s="13" t="s">
        <v>72</v>
      </c>
      <c r="E298" s="13" t="s">
        <v>95</v>
      </c>
      <c r="F298" s="13" t="s">
        <v>11</v>
      </c>
      <c r="G298" s="15">
        <v>3.1863425925925927E-2</v>
      </c>
      <c r="H298" s="15">
        <v>3.1863425925925927E-2</v>
      </c>
      <c r="I298" s="13" t="s">
        <v>784</v>
      </c>
    </row>
    <row r="299" spans="1:9" x14ac:dyDescent="0.3">
      <c r="A299" s="14" t="s">
        <v>2006</v>
      </c>
      <c r="B299" s="14" t="s">
        <v>796</v>
      </c>
      <c r="C299" s="14" t="s">
        <v>85</v>
      </c>
      <c r="D299" s="14" t="s">
        <v>72</v>
      </c>
      <c r="E299" s="14"/>
      <c r="F299" s="14" t="s">
        <v>11</v>
      </c>
      <c r="G299" s="16">
        <v>3.1898148148148148E-2</v>
      </c>
      <c r="H299" s="16">
        <v>3.1898148148148148E-2</v>
      </c>
      <c r="I299" s="14" t="s">
        <v>1600</v>
      </c>
    </row>
    <row r="300" spans="1:9" ht="39.6" x14ac:dyDescent="0.3">
      <c r="A300" s="13" t="s">
        <v>2007</v>
      </c>
      <c r="B300" s="13" t="s">
        <v>434</v>
      </c>
      <c r="C300" s="13" t="s">
        <v>503</v>
      </c>
      <c r="D300" s="13" t="s">
        <v>72</v>
      </c>
      <c r="E300" s="13" t="s">
        <v>1402</v>
      </c>
      <c r="F300" s="13" t="s">
        <v>11</v>
      </c>
      <c r="G300" s="15">
        <v>3.1909722222222221E-2</v>
      </c>
      <c r="H300" s="15">
        <v>3.1909722222222221E-2</v>
      </c>
      <c r="I300" s="13" t="s">
        <v>725</v>
      </c>
    </row>
    <row r="301" spans="1:9" x14ac:dyDescent="0.3">
      <c r="A301" s="14" t="s">
        <v>1851</v>
      </c>
      <c r="B301" s="14" t="s">
        <v>525</v>
      </c>
      <c r="C301" s="14" t="s">
        <v>391</v>
      </c>
      <c r="D301" s="14" t="s">
        <v>9</v>
      </c>
      <c r="E301" s="14" t="s">
        <v>1403</v>
      </c>
      <c r="F301" s="14" t="s">
        <v>11</v>
      </c>
      <c r="G301" s="16">
        <v>3.1921296296296302E-2</v>
      </c>
      <c r="H301" s="16">
        <v>3.1921296296296302E-2</v>
      </c>
      <c r="I301" s="14" t="s">
        <v>726</v>
      </c>
    </row>
    <row r="302" spans="1:9" ht="26.4" x14ac:dyDescent="0.3">
      <c r="A302" s="13" t="s">
        <v>1852</v>
      </c>
      <c r="B302" s="13" t="s">
        <v>522</v>
      </c>
      <c r="C302" s="13" t="s">
        <v>180</v>
      </c>
      <c r="D302" s="13" t="s">
        <v>9</v>
      </c>
      <c r="E302" s="13" t="s">
        <v>523</v>
      </c>
      <c r="F302" s="13" t="s">
        <v>166</v>
      </c>
      <c r="G302" s="15">
        <v>3.1956018518518516E-2</v>
      </c>
      <c r="H302" s="15">
        <v>3.1956018518518516E-2</v>
      </c>
      <c r="I302" s="13" t="s">
        <v>727</v>
      </c>
    </row>
    <row r="303" spans="1:9" ht="26.4" x14ac:dyDescent="0.3">
      <c r="A303" s="14" t="s">
        <v>1882</v>
      </c>
      <c r="B303" s="14" t="s">
        <v>1404</v>
      </c>
      <c r="C303" s="14" t="s">
        <v>550</v>
      </c>
      <c r="D303" s="14" t="s">
        <v>9</v>
      </c>
      <c r="E303" s="14" t="s">
        <v>484</v>
      </c>
      <c r="F303" s="14" t="s">
        <v>30</v>
      </c>
      <c r="G303" s="16">
        <v>3.1967592592592589E-2</v>
      </c>
      <c r="H303" s="16">
        <v>3.1967592592592589E-2</v>
      </c>
      <c r="I303" s="14" t="s">
        <v>727</v>
      </c>
    </row>
    <row r="304" spans="1:9" x14ac:dyDescent="0.3">
      <c r="A304" s="13" t="s">
        <v>2008</v>
      </c>
      <c r="B304" s="13" t="s">
        <v>291</v>
      </c>
      <c r="C304" s="13" t="s">
        <v>392</v>
      </c>
      <c r="D304" s="13" t="s">
        <v>9</v>
      </c>
      <c r="E304" s="13" t="s">
        <v>1405</v>
      </c>
      <c r="F304" s="13" t="s">
        <v>1406</v>
      </c>
      <c r="G304" s="15">
        <v>3.1979166666666663E-2</v>
      </c>
      <c r="H304" s="15">
        <v>3.1979166666666663E-2</v>
      </c>
      <c r="I304" s="13" t="s">
        <v>785</v>
      </c>
    </row>
    <row r="305" spans="1:9" x14ac:dyDescent="0.3">
      <c r="A305" s="14" t="s">
        <v>2009</v>
      </c>
      <c r="B305" s="14" t="s">
        <v>877</v>
      </c>
      <c r="C305" s="14" t="s">
        <v>205</v>
      </c>
      <c r="D305" s="14" t="s">
        <v>9</v>
      </c>
      <c r="E305" s="14" t="s">
        <v>829</v>
      </c>
      <c r="F305" s="14" t="s">
        <v>11</v>
      </c>
      <c r="G305" s="16">
        <v>3.2037037037037037E-2</v>
      </c>
      <c r="H305" s="16">
        <v>3.2037037037037037E-2</v>
      </c>
      <c r="I305" s="14" t="s">
        <v>728</v>
      </c>
    </row>
    <row r="306" spans="1:9" x14ac:dyDescent="0.3">
      <c r="A306" s="13" t="s">
        <v>2010</v>
      </c>
      <c r="B306" s="13" t="s">
        <v>377</v>
      </c>
      <c r="C306" s="13" t="s">
        <v>382</v>
      </c>
      <c r="D306" s="13" t="s">
        <v>9</v>
      </c>
      <c r="E306" s="13" t="s">
        <v>1407</v>
      </c>
      <c r="F306" s="13" t="s">
        <v>11</v>
      </c>
      <c r="G306" s="15">
        <v>3.2037037037037037E-2</v>
      </c>
      <c r="H306" s="15">
        <v>3.2037037037037037E-2</v>
      </c>
      <c r="I306" s="13" t="s">
        <v>729</v>
      </c>
    </row>
    <row r="307" spans="1:9" x14ac:dyDescent="0.3">
      <c r="A307" s="14" t="s">
        <v>2011</v>
      </c>
      <c r="B307" s="14" t="s">
        <v>888</v>
      </c>
      <c r="C307" s="14" t="s">
        <v>167</v>
      </c>
      <c r="D307" s="14" t="s">
        <v>72</v>
      </c>
      <c r="E307" s="14" t="s">
        <v>1219</v>
      </c>
      <c r="F307" s="14" t="s">
        <v>1408</v>
      </c>
      <c r="G307" s="16">
        <v>3.2060185185185185E-2</v>
      </c>
      <c r="H307" s="16">
        <v>3.2060185185185185E-2</v>
      </c>
      <c r="I307" s="14" t="s">
        <v>730</v>
      </c>
    </row>
    <row r="308" spans="1:9" ht="26.4" x14ac:dyDescent="0.3">
      <c r="A308" s="13" t="s">
        <v>2012</v>
      </c>
      <c r="B308" s="13" t="s">
        <v>884</v>
      </c>
      <c r="C308" s="13" t="s">
        <v>338</v>
      </c>
      <c r="D308" s="13" t="s">
        <v>9</v>
      </c>
      <c r="E308" s="13" t="s">
        <v>1164</v>
      </c>
      <c r="F308" s="13" t="s">
        <v>130</v>
      </c>
      <c r="G308" s="15">
        <v>3.2094907407407412E-2</v>
      </c>
      <c r="H308" s="15">
        <v>3.2094907407407412E-2</v>
      </c>
      <c r="I308" s="13" t="s">
        <v>1601</v>
      </c>
    </row>
    <row r="309" spans="1:9" x14ac:dyDescent="0.3">
      <c r="A309" s="14" t="s">
        <v>2013</v>
      </c>
      <c r="B309" s="14" t="s">
        <v>614</v>
      </c>
      <c r="C309" s="14" t="s">
        <v>28</v>
      </c>
      <c r="D309" s="14" t="s">
        <v>72</v>
      </c>
      <c r="E309" s="14"/>
      <c r="F309" s="14" t="s">
        <v>11</v>
      </c>
      <c r="G309" s="16">
        <v>3.2118055555555559E-2</v>
      </c>
      <c r="H309" s="16">
        <v>3.2118055555555559E-2</v>
      </c>
      <c r="I309" s="14" t="s">
        <v>731</v>
      </c>
    </row>
    <row r="310" spans="1:9" ht="26.4" x14ac:dyDescent="0.3">
      <c r="A310" s="13" t="s">
        <v>1418</v>
      </c>
      <c r="B310" s="13" t="s">
        <v>1409</v>
      </c>
      <c r="C310" s="13" t="s">
        <v>491</v>
      </c>
      <c r="D310" s="13" t="s">
        <v>9</v>
      </c>
      <c r="E310" s="13" t="s">
        <v>1410</v>
      </c>
      <c r="F310" s="13" t="s">
        <v>11</v>
      </c>
      <c r="G310" s="15">
        <v>3.2152777777777773E-2</v>
      </c>
      <c r="H310" s="15">
        <v>3.2152777777777773E-2</v>
      </c>
      <c r="I310" s="13" t="s">
        <v>1602</v>
      </c>
    </row>
    <row r="311" spans="1:9" x14ac:dyDescent="0.3">
      <c r="A311" s="14" t="s">
        <v>1853</v>
      </c>
      <c r="B311" s="14" t="s">
        <v>1412</v>
      </c>
      <c r="C311" s="14" t="s">
        <v>1411</v>
      </c>
      <c r="D311" s="14" t="s">
        <v>9</v>
      </c>
      <c r="E311" s="14"/>
      <c r="F311" s="14" t="s">
        <v>11</v>
      </c>
      <c r="G311" s="16">
        <v>3.2175925925925927E-2</v>
      </c>
      <c r="H311" s="16">
        <v>3.2175925925925927E-2</v>
      </c>
      <c r="I311" s="14" t="s">
        <v>732</v>
      </c>
    </row>
    <row r="312" spans="1:9" x14ac:dyDescent="0.3">
      <c r="A312" s="13" t="s">
        <v>1854</v>
      </c>
      <c r="B312" s="13" t="s">
        <v>411</v>
      </c>
      <c r="C312" s="13" t="s">
        <v>240</v>
      </c>
      <c r="D312" s="13" t="s">
        <v>9</v>
      </c>
      <c r="E312" s="13" t="s">
        <v>1232</v>
      </c>
      <c r="F312" s="13" t="s">
        <v>11</v>
      </c>
      <c r="G312" s="15">
        <v>3.2222222222222222E-2</v>
      </c>
      <c r="H312" s="15">
        <v>3.2222222222222222E-2</v>
      </c>
      <c r="I312" s="13" t="s">
        <v>1603</v>
      </c>
    </row>
    <row r="313" spans="1:9" x14ac:dyDescent="0.3">
      <c r="A313" s="14" t="s">
        <v>1883</v>
      </c>
      <c r="B313" s="14" t="s">
        <v>1414</v>
      </c>
      <c r="C313" s="14" t="s">
        <v>1413</v>
      </c>
      <c r="D313" s="14" t="s">
        <v>9</v>
      </c>
      <c r="E313" s="14" t="s">
        <v>1047</v>
      </c>
      <c r="F313" s="14" t="s">
        <v>168</v>
      </c>
      <c r="G313" s="16">
        <v>3.2245370370370369E-2</v>
      </c>
      <c r="H313" s="16">
        <v>3.2245370370370369E-2</v>
      </c>
      <c r="I313" s="14" t="s">
        <v>1604</v>
      </c>
    </row>
    <row r="314" spans="1:9" x14ac:dyDescent="0.3">
      <c r="A314" s="13" t="s">
        <v>2014</v>
      </c>
      <c r="B314" s="13" t="s">
        <v>1415</v>
      </c>
      <c r="C314" s="13" t="s">
        <v>585</v>
      </c>
      <c r="D314" s="13" t="s">
        <v>9</v>
      </c>
      <c r="E314" s="13" t="s">
        <v>270</v>
      </c>
      <c r="F314" s="13" t="s">
        <v>271</v>
      </c>
      <c r="G314" s="15">
        <v>3.2245370370370369E-2</v>
      </c>
      <c r="H314" s="15">
        <v>3.2245370370370369E-2</v>
      </c>
      <c r="I314" s="13" t="s">
        <v>1605</v>
      </c>
    </row>
    <row r="315" spans="1:9" ht="26.4" x14ac:dyDescent="0.3">
      <c r="A315" s="14" t="s">
        <v>2015</v>
      </c>
      <c r="B315" s="14" t="s">
        <v>1416</v>
      </c>
      <c r="C315" s="14" t="s">
        <v>317</v>
      </c>
      <c r="D315" s="14" t="s">
        <v>9</v>
      </c>
      <c r="E315" s="14" t="s">
        <v>95</v>
      </c>
      <c r="F315" s="14" t="s">
        <v>1417</v>
      </c>
      <c r="G315" s="16">
        <v>3.2256944444444442E-2</v>
      </c>
      <c r="H315" s="16">
        <v>3.2256944444444442E-2</v>
      </c>
      <c r="I315" s="14" t="s">
        <v>1605</v>
      </c>
    </row>
    <row r="316" spans="1:9" x14ac:dyDescent="0.3">
      <c r="A316" s="13" t="s">
        <v>2016</v>
      </c>
      <c r="B316" s="13" t="s">
        <v>1419</v>
      </c>
      <c r="C316" s="13" t="s">
        <v>545</v>
      </c>
      <c r="D316" s="13" t="s">
        <v>9</v>
      </c>
      <c r="E316" s="13"/>
      <c r="F316" s="13" t="s">
        <v>89</v>
      </c>
      <c r="G316" s="15">
        <v>3.2256944444444442E-2</v>
      </c>
      <c r="H316" s="15">
        <v>3.2256944444444442E-2</v>
      </c>
      <c r="I316" s="13" t="s">
        <v>1606</v>
      </c>
    </row>
    <row r="317" spans="1:9" ht="26.4" x14ac:dyDescent="0.3">
      <c r="A317" s="14" t="s">
        <v>2017</v>
      </c>
      <c r="B317" s="14" t="s">
        <v>871</v>
      </c>
      <c r="C317" s="14" t="s">
        <v>84</v>
      </c>
      <c r="D317" s="14" t="s">
        <v>72</v>
      </c>
      <c r="E317" s="14" t="s">
        <v>484</v>
      </c>
      <c r="F317" s="14" t="s">
        <v>1420</v>
      </c>
      <c r="G317" s="16">
        <v>3.2268518518518523E-2</v>
      </c>
      <c r="H317" s="16">
        <v>3.2268518518518523E-2</v>
      </c>
      <c r="I317" s="14" t="s">
        <v>1606</v>
      </c>
    </row>
    <row r="318" spans="1:9" x14ac:dyDescent="0.3">
      <c r="A318" s="13" t="s">
        <v>2018</v>
      </c>
      <c r="B318" s="13" t="s">
        <v>1421</v>
      </c>
      <c r="C318" s="13" t="s">
        <v>38</v>
      </c>
      <c r="D318" s="13" t="s">
        <v>72</v>
      </c>
      <c r="E318" s="13" t="s">
        <v>1422</v>
      </c>
      <c r="F318" s="13" t="s">
        <v>1423</v>
      </c>
      <c r="G318" s="15">
        <v>3.2337962962962964E-2</v>
      </c>
      <c r="H318" s="15">
        <v>3.2337962962962964E-2</v>
      </c>
      <c r="I318" s="13" t="s">
        <v>1607</v>
      </c>
    </row>
    <row r="319" spans="1:9" x14ac:dyDescent="0.3">
      <c r="A319" s="14" t="s">
        <v>1428</v>
      </c>
      <c r="B319" s="14" t="s">
        <v>423</v>
      </c>
      <c r="C319" s="14" t="s">
        <v>1424</v>
      </c>
      <c r="D319" s="14" t="s">
        <v>9</v>
      </c>
      <c r="E319" s="14"/>
      <c r="F319" s="14" t="s">
        <v>11</v>
      </c>
      <c r="G319" s="16">
        <v>3.2384259259259258E-2</v>
      </c>
      <c r="H319" s="16">
        <v>3.2384259259259258E-2</v>
      </c>
      <c r="I319" s="14" t="s">
        <v>791</v>
      </c>
    </row>
    <row r="320" spans="1:9" x14ac:dyDescent="0.3">
      <c r="A320" s="13" t="s">
        <v>1855</v>
      </c>
      <c r="B320" s="13" t="s">
        <v>1425</v>
      </c>
      <c r="C320" s="13" t="s">
        <v>105</v>
      </c>
      <c r="D320" s="13" t="s">
        <v>9</v>
      </c>
      <c r="E320" s="13" t="s">
        <v>381</v>
      </c>
      <c r="F320" s="13" t="s">
        <v>1426</v>
      </c>
      <c r="G320" s="15">
        <v>3.2407407407407406E-2</v>
      </c>
      <c r="H320" s="15">
        <v>3.2407407407407406E-2</v>
      </c>
      <c r="I320" s="13" t="s">
        <v>1608</v>
      </c>
    </row>
    <row r="321" spans="1:9" x14ac:dyDescent="0.3">
      <c r="A321" s="14" t="s">
        <v>1856</v>
      </c>
      <c r="B321" s="14" t="s">
        <v>447</v>
      </c>
      <c r="C321" s="14" t="s">
        <v>512</v>
      </c>
      <c r="D321" s="14" t="s">
        <v>9</v>
      </c>
      <c r="E321" s="14" t="s">
        <v>1427</v>
      </c>
      <c r="F321" s="14" t="s">
        <v>60</v>
      </c>
      <c r="G321" s="16">
        <v>3.246527777777778E-2</v>
      </c>
      <c r="H321" s="16">
        <v>3.246527777777778E-2</v>
      </c>
      <c r="I321" s="14" t="s">
        <v>1609</v>
      </c>
    </row>
    <row r="322" spans="1:9" x14ac:dyDescent="0.3">
      <c r="A322" s="13" t="s">
        <v>1884</v>
      </c>
      <c r="B322" s="13" t="s">
        <v>359</v>
      </c>
      <c r="C322" s="13" t="s">
        <v>444</v>
      </c>
      <c r="D322" s="13" t="s">
        <v>9</v>
      </c>
      <c r="E322" s="13" t="s">
        <v>1172</v>
      </c>
      <c r="F322" s="13" t="s">
        <v>11</v>
      </c>
      <c r="G322" s="15">
        <v>3.2488425925925928E-2</v>
      </c>
      <c r="H322" s="15">
        <v>3.2488425925925928E-2</v>
      </c>
      <c r="I322" s="13" t="s">
        <v>1610</v>
      </c>
    </row>
    <row r="323" spans="1:9" x14ac:dyDescent="0.3">
      <c r="A323" s="14" t="s">
        <v>2019</v>
      </c>
      <c r="B323" s="14" t="s">
        <v>493</v>
      </c>
      <c r="C323" s="14" t="s">
        <v>466</v>
      </c>
      <c r="D323" s="14" t="s">
        <v>9</v>
      </c>
      <c r="E323" s="14" t="s">
        <v>378</v>
      </c>
      <c r="F323" s="14" t="s">
        <v>104</v>
      </c>
      <c r="G323" s="16">
        <v>3.2488425925925928E-2</v>
      </c>
      <c r="H323" s="16">
        <v>3.2488425925925928E-2</v>
      </c>
      <c r="I323" s="14" t="s">
        <v>1610</v>
      </c>
    </row>
    <row r="324" spans="1:9" x14ac:dyDescent="0.3">
      <c r="A324" s="13" t="s">
        <v>2020</v>
      </c>
      <c r="B324" s="13" t="s">
        <v>419</v>
      </c>
      <c r="C324" s="13" t="s">
        <v>588</v>
      </c>
      <c r="D324" s="13" t="s">
        <v>9</v>
      </c>
      <c r="E324" s="13" t="s">
        <v>636</v>
      </c>
      <c r="F324" s="13" t="s">
        <v>11</v>
      </c>
      <c r="G324" s="15">
        <v>3.2499999999999994E-2</v>
      </c>
      <c r="H324" s="15">
        <v>3.2499999999999994E-2</v>
      </c>
      <c r="I324" s="13" t="s">
        <v>786</v>
      </c>
    </row>
    <row r="325" spans="1:9" ht="26.4" x14ac:dyDescent="0.3">
      <c r="A325" s="14" t="s">
        <v>2021</v>
      </c>
      <c r="B325" s="14" t="s">
        <v>872</v>
      </c>
      <c r="C325" s="14" t="s">
        <v>1429</v>
      </c>
      <c r="D325" s="14" t="s">
        <v>9</v>
      </c>
      <c r="E325" s="14" t="s">
        <v>918</v>
      </c>
      <c r="F325" s="14" t="s">
        <v>1430</v>
      </c>
      <c r="G325" s="16">
        <v>3.2534722222222222E-2</v>
      </c>
      <c r="H325" s="16">
        <v>3.2534722222222222E-2</v>
      </c>
      <c r="I325" s="14" t="s">
        <v>733</v>
      </c>
    </row>
    <row r="326" spans="1:9" ht="26.4" x14ac:dyDescent="0.3">
      <c r="A326" s="13" t="s">
        <v>2022</v>
      </c>
      <c r="B326" s="13" t="s">
        <v>1431</v>
      </c>
      <c r="C326" s="13" t="s">
        <v>160</v>
      </c>
      <c r="D326" s="13" t="s">
        <v>72</v>
      </c>
      <c r="E326" s="13" t="s">
        <v>484</v>
      </c>
      <c r="F326" s="13" t="s">
        <v>104</v>
      </c>
      <c r="G326" s="15">
        <v>3.2557870370370369E-2</v>
      </c>
      <c r="H326" s="15">
        <v>3.2557870370370369E-2</v>
      </c>
      <c r="I326" s="13" t="s">
        <v>787</v>
      </c>
    </row>
    <row r="327" spans="1:9" ht="39.6" x14ac:dyDescent="0.3">
      <c r="A327" s="14" t="s">
        <v>2023</v>
      </c>
      <c r="B327" s="14" t="s">
        <v>445</v>
      </c>
      <c r="C327" s="14" t="s">
        <v>61</v>
      </c>
      <c r="D327" s="14" t="s">
        <v>72</v>
      </c>
      <c r="E327" s="14" t="s">
        <v>14</v>
      </c>
      <c r="F327" s="14" t="s">
        <v>57</v>
      </c>
      <c r="G327" s="16">
        <v>3.259259259259259E-2</v>
      </c>
      <c r="H327" s="16">
        <v>3.259259259259259E-2</v>
      </c>
      <c r="I327" s="14" t="s">
        <v>1611</v>
      </c>
    </row>
    <row r="328" spans="1:9" x14ac:dyDescent="0.3">
      <c r="A328" s="13" t="s">
        <v>1439</v>
      </c>
      <c r="B328" s="13" t="s">
        <v>507</v>
      </c>
      <c r="C328" s="13" t="s">
        <v>538</v>
      </c>
      <c r="D328" s="13" t="s">
        <v>9</v>
      </c>
      <c r="E328" s="13" t="s">
        <v>128</v>
      </c>
      <c r="F328" s="13" t="s">
        <v>104</v>
      </c>
      <c r="G328" s="15">
        <v>3.260416666666667E-2</v>
      </c>
      <c r="H328" s="15">
        <v>3.260416666666667E-2</v>
      </c>
      <c r="I328" s="13" t="s">
        <v>1612</v>
      </c>
    </row>
    <row r="329" spans="1:9" x14ac:dyDescent="0.3">
      <c r="A329" s="14" t="s">
        <v>1442</v>
      </c>
      <c r="B329" s="14" t="s">
        <v>438</v>
      </c>
      <c r="C329" s="14" t="s">
        <v>1432</v>
      </c>
      <c r="D329" s="14" t="s">
        <v>9</v>
      </c>
      <c r="E329" s="14" t="s">
        <v>1587</v>
      </c>
      <c r="F329" s="14" t="s">
        <v>53</v>
      </c>
      <c r="G329" s="16">
        <v>3.2650462962962964E-2</v>
      </c>
      <c r="H329" s="16">
        <v>3.2650462962962964E-2</v>
      </c>
      <c r="I329" s="14" t="s">
        <v>1613</v>
      </c>
    </row>
    <row r="330" spans="1:9" x14ac:dyDescent="0.3">
      <c r="A330" s="13" t="s">
        <v>1443</v>
      </c>
      <c r="B330" s="13" t="s">
        <v>170</v>
      </c>
      <c r="C330" s="13" t="s">
        <v>1433</v>
      </c>
      <c r="D330" s="13" t="s">
        <v>9</v>
      </c>
      <c r="E330" s="13" t="s">
        <v>905</v>
      </c>
      <c r="F330" s="13" t="s">
        <v>11</v>
      </c>
      <c r="G330" s="15">
        <v>3.2696759259259259E-2</v>
      </c>
      <c r="H330" s="15">
        <v>3.2696759259259259E-2</v>
      </c>
      <c r="I330" s="13" t="s">
        <v>1614</v>
      </c>
    </row>
    <row r="331" spans="1:9" ht="26.4" x14ac:dyDescent="0.3">
      <c r="A331" s="14" t="s">
        <v>1857</v>
      </c>
      <c r="B331" s="14" t="s">
        <v>1434</v>
      </c>
      <c r="C331" s="14" t="s">
        <v>527</v>
      </c>
      <c r="D331" s="14" t="s">
        <v>9</v>
      </c>
      <c r="E331" s="14" t="s">
        <v>95</v>
      </c>
      <c r="F331" s="14" t="s">
        <v>1435</v>
      </c>
      <c r="G331" s="16">
        <v>3.2719907407407406E-2</v>
      </c>
      <c r="H331" s="16">
        <v>3.2719907407407406E-2</v>
      </c>
      <c r="I331" s="14" t="s">
        <v>734</v>
      </c>
    </row>
    <row r="332" spans="1:9" ht="26.4" x14ac:dyDescent="0.3">
      <c r="A332" s="13" t="s">
        <v>1858</v>
      </c>
      <c r="B332" s="13" t="s">
        <v>858</v>
      </c>
      <c r="C332" s="13" t="s">
        <v>272</v>
      </c>
      <c r="D332" s="13" t="s">
        <v>9</v>
      </c>
      <c r="E332" s="13" t="s">
        <v>1077</v>
      </c>
      <c r="F332" s="13" t="s">
        <v>1436</v>
      </c>
      <c r="G332" s="15">
        <v>3.27662037037037E-2</v>
      </c>
      <c r="H332" s="15">
        <v>3.27662037037037E-2</v>
      </c>
      <c r="I332" s="13" t="s">
        <v>1615</v>
      </c>
    </row>
    <row r="333" spans="1:9" x14ac:dyDescent="0.3">
      <c r="A333" s="14" t="s">
        <v>1885</v>
      </c>
      <c r="B333" s="14" t="s">
        <v>1438</v>
      </c>
      <c r="C333" s="14" t="s">
        <v>1437</v>
      </c>
      <c r="D333" s="14" t="s">
        <v>9</v>
      </c>
      <c r="E333" s="14"/>
      <c r="F333" s="14"/>
      <c r="G333" s="16">
        <v>3.27662037037037E-2</v>
      </c>
      <c r="H333" s="16">
        <v>3.27662037037037E-2</v>
      </c>
      <c r="I333" s="14" t="s">
        <v>1615</v>
      </c>
    </row>
    <row r="334" spans="1:9" x14ac:dyDescent="0.3">
      <c r="A334" s="13" t="s">
        <v>2024</v>
      </c>
      <c r="B334" s="13" t="s">
        <v>1441</v>
      </c>
      <c r="C334" s="13" t="s">
        <v>1440</v>
      </c>
      <c r="D334" s="13" t="s">
        <v>9</v>
      </c>
      <c r="E334" s="13" t="s">
        <v>1047</v>
      </c>
      <c r="F334" s="13" t="s">
        <v>190</v>
      </c>
      <c r="G334" s="15">
        <v>3.2824074074074075E-2</v>
      </c>
      <c r="H334" s="15">
        <v>3.2824074074074075E-2</v>
      </c>
      <c r="I334" s="13" t="s">
        <v>1616</v>
      </c>
    </row>
    <row r="335" spans="1:9" x14ac:dyDescent="0.3">
      <c r="A335" s="14" t="s">
        <v>2025</v>
      </c>
      <c r="B335" s="14" t="s">
        <v>571</v>
      </c>
      <c r="C335" s="14" t="s">
        <v>302</v>
      </c>
      <c r="D335" s="14" t="s">
        <v>9</v>
      </c>
      <c r="E335" s="14"/>
      <c r="F335" s="14" t="s">
        <v>11</v>
      </c>
      <c r="G335" s="16">
        <v>3.2835648148148149E-2</v>
      </c>
      <c r="H335" s="16">
        <v>3.2835648148148149E-2</v>
      </c>
      <c r="I335" s="14" t="s">
        <v>1617</v>
      </c>
    </row>
    <row r="336" spans="1:9" x14ac:dyDescent="0.3">
      <c r="A336" s="13" t="s">
        <v>2026</v>
      </c>
      <c r="B336" s="13" t="s">
        <v>1444</v>
      </c>
      <c r="C336" s="13" t="s">
        <v>488</v>
      </c>
      <c r="D336" s="13" t="s">
        <v>9</v>
      </c>
      <c r="E336" s="13" t="s">
        <v>381</v>
      </c>
      <c r="F336" s="13" t="s">
        <v>21</v>
      </c>
      <c r="G336" s="15">
        <v>3.2881944444444443E-2</v>
      </c>
      <c r="H336" s="15">
        <v>3.2881944444444443E-2</v>
      </c>
      <c r="I336" s="13" t="s">
        <v>735</v>
      </c>
    </row>
    <row r="337" spans="1:9" x14ac:dyDescent="0.3">
      <c r="A337" s="14" t="s">
        <v>2027</v>
      </c>
      <c r="B337" s="14" t="s">
        <v>1445</v>
      </c>
      <c r="C337" s="14" t="s">
        <v>269</v>
      </c>
      <c r="D337" s="14" t="s">
        <v>72</v>
      </c>
      <c r="E337" s="14" t="s">
        <v>532</v>
      </c>
      <c r="F337" s="14" t="s">
        <v>11</v>
      </c>
      <c r="G337" s="16">
        <v>3.2893518518518523E-2</v>
      </c>
      <c r="H337" s="16">
        <v>3.2893518518518523E-2</v>
      </c>
      <c r="I337" s="14" t="s">
        <v>735</v>
      </c>
    </row>
    <row r="338" spans="1:9" x14ac:dyDescent="0.3">
      <c r="A338" s="13" t="s">
        <v>2028</v>
      </c>
      <c r="B338" s="13" t="s">
        <v>852</v>
      </c>
      <c r="C338" s="13" t="s">
        <v>215</v>
      </c>
      <c r="D338" s="13" t="s">
        <v>9</v>
      </c>
      <c r="E338" s="13" t="s">
        <v>1587</v>
      </c>
      <c r="F338" s="13" t="s">
        <v>168</v>
      </c>
      <c r="G338" s="15">
        <v>3.2893518518518523E-2</v>
      </c>
      <c r="H338" s="15">
        <v>3.2893518518518523E-2</v>
      </c>
      <c r="I338" s="13" t="s">
        <v>735</v>
      </c>
    </row>
    <row r="339" spans="1:9" ht="26.4" x14ac:dyDescent="0.3">
      <c r="A339" s="14" t="s">
        <v>2029</v>
      </c>
      <c r="B339" s="14" t="s">
        <v>546</v>
      </c>
      <c r="C339" s="14" t="s">
        <v>136</v>
      </c>
      <c r="D339" s="14" t="s">
        <v>9</v>
      </c>
      <c r="E339" s="14" t="s">
        <v>1446</v>
      </c>
      <c r="F339" s="14" t="s">
        <v>80</v>
      </c>
      <c r="G339" s="16">
        <v>3.290509259259259E-2</v>
      </c>
      <c r="H339" s="16">
        <v>3.290509259259259E-2</v>
      </c>
      <c r="I339" s="14" t="s">
        <v>1618</v>
      </c>
    </row>
    <row r="340" spans="1:9" x14ac:dyDescent="0.3">
      <c r="A340" s="13" t="s">
        <v>2030</v>
      </c>
      <c r="B340" s="13" t="s">
        <v>1447</v>
      </c>
      <c r="C340" s="13" t="s">
        <v>182</v>
      </c>
      <c r="D340" s="13" t="s">
        <v>72</v>
      </c>
      <c r="E340" s="13"/>
      <c r="F340" s="13" t="s">
        <v>11</v>
      </c>
      <c r="G340" s="15">
        <v>3.290509259259259E-2</v>
      </c>
      <c r="H340" s="15">
        <v>3.290509259259259E-2</v>
      </c>
      <c r="I340" s="13" t="s">
        <v>1618</v>
      </c>
    </row>
    <row r="341" spans="1:9" x14ac:dyDescent="0.3">
      <c r="A341" s="14" t="s">
        <v>1453</v>
      </c>
      <c r="B341" s="14" t="s">
        <v>330</v>
      </c>
      <c r="C341" s="14" t="s">
        <v>22</v>
      </c>
      <c r="D341" s="14" t="s">
        <v>9</v>
      </c>
      <c r="E341" s="14" t="s">
        <v>556</v>
      </c>
      <c r="F341" s="14" t="s">
        <v>11</v>
      </c>
      <c r="G341" s="16">
        <v>3.2997685185185185E-2</v>
      </c>
      <c r="H341" s="16">
        <v>3.2997685185185185E-2</v>
      </c>
      <c r="I341" s="14" t="s">
        <v>736</v>
      </c>
    </row>
    <row r="342" spans="1:9" x14ac:dyDescent="0.3">
      <c r="A342" s="13" t="s">
        <v>1456</v>
      </c>
      <c r="B342" s="13" t="s">
        <v>415</v>
      </c>
      <c r="C342" s="13" t="s">
        <v>86</v>
      </c>
      <c r="D342" s="13" t="s">
        <v>9</v>
      </c>
      <c r="E342" s="13"/>
      <c r="F342" s="13" t="s">
        <v>11</v>
      </c>
      <c r="G342" s="15">
        <v>3.3009259259259259E-2</v>
      </c>
      <c r="H342" s="15">
        <v>3.3009259259259259E-2</v>
      </c>
      <c r="I342" s="13" t="s">
        <v>736</v>
      </c>
    </row>
    <row r="343" spans="1:9" x14ac:dyDescent="0.3">
      <c r="A343" s="14" t="s">
        <v>1457</v>
      </c>
      <c r="B343" s="14" t="s">
        <v>496</v>
      </c>
      <c r="C343" s="14" t="s">
        <v>1448</v>
      </c>
      <c r="D343" s="14" t="s">
        <v>9</v>
      </c>
      <c r="E343" s="14" t="s">
        <v>1449</v>
      </c>
      <c r="F343" s="14" t="s">
        <v>168</v>
      </c>
      <c r="G343" s="16">
        <v>3.3090277777777781E-2</v>
      </c>
      <c r="H343" s="16">
        <v>3.3090277777777781E-2</v>
      </c>
      <c r="I343" s="14" t="s">
        <v>1619</v>
      </c>
    </row>
    <row r="344" spans="1:9" x14ac:dyDescent="0.3">
      <c r="A344" s="13" t="s">
        <v>1458</v>
      </c>
      <c r="B344" s="13" t="s">
        <v>1450</v>
      </c>
      <c r="C344" s="13" t="s">
        <v>297</v>
      </c>
      <c r="D344" s="13" t="s">
        <v>9</v>
      </c>
      <c r="E344" s="13"/>
      <c r="F344" s="13" t="s">
        <v>190</v>
      </c>
      <c r="G344" s="15">
        <v>3.3125000000000002E-2</v>
      </c>
      <c r="H344" s="15">
        <v>3.3125000000000002E-2</v>
      </c>
      <c r="I344" s="13" t="s">
        <v>1620</v>
      </c>
    </row>
    <row r="345" spans="1:9" x14ac:dyDescent="0.3">
      <c r="A345" s="14" t="s">
        <v>1461</v>
      </c>
      <c r="B345" s="14" t="s">
        <v>408</v>
      </c>
      <c r="C345" s="14" t="s">
        <v>355</v>
      </c>
      <c r="D345" s="14" t="s">
        <v>9</v>
      </c>
      <c r="E345" s="14" t="s">
        <v>1073</v>
      </c>
      <c r="F345" s="14" t="s">
        <v>30</v>
      </c>
      <c r="G345" s="16">
        <v>3.318287037037037E-2</v>
      </c>
      <c r="H345" s="16">
        <v>3.318287037037037E-2</v>
      </c>
      <c r="I345" s="14" t="s">
        <v>1621</v>
      </c>
    </row>
    <row r="346" spans="1:9" x14ac:dyDescent="0.3">
      <c r="A346" s="13" t="s">
        <v>1859</v>
      </c>
      <c r="B346" s="13" t="s">
        <v>1451</v>
      </c>
      <c r="C346" s="13" t="s">
        <v>65</v>
      </c>
      <c r="D346" s="13" t="s">
        <v>9</v>
      </c>
      <c r="E346" s="13" t="s">
        <v>1452</v>
      </c>
      <c r="F346" s="13" t="s">
        <v>25</v>
      </c>
      <c r="G346" s="15">
        <v>3.3206018518518517E-2</v>
      </c>
      <c r="H346" s="15">
        <v>3.3206018518518517E-2</v>
      </c>
      <c r="I346" s="13" t="s">
        <v>1622</v>
      </c>
    </row>
    <row r="347" spans="1:9" x14ac:dyDescent="0.3">
      <c r="A347" s="14" t="s">
        <v>1860</v>
      </c>
      <c r="B347" s="14" t="s">
        <v>1455</v>
      </c>
      <c r="C347" s="14" t="s">
        <v>1454</v>
      </c>
      <c r="D347" s="14" t="s">
        <v>9</v>
      </c>
      <c r="E347" s="14"/>
      <c r="F347" s="14"/>
      <c r="G347" s="16">
        <v>3.3217592592592597E-2</v>
      </c>
      <c r="H347" s="16">
        <v>3.3217592592592597E-2</v>
      </c>
      <c r="I347" s="14" t="s">
        <v>1623</v>
      </c>
    </row>
    <row r="348" spans="1:9" x14ac:dyDescent="0.3">
      <c r="A348" s="13" t="s">
        <v>1886</v>
      </c>
      <c r="B348" s="13" t="s">
        <v>593</v>
      </c>
      <c r="C348" s="13" t="s">
        <v>549</v>
      </c>
      <c r="D348" s="13" t="s">
        <v>9</v>
      </c>
      <c r="E348" s="13"/>
      <c r="F348" s="13" t="s">
        <v>11</v>
      </c>
      <c r="G348" s="15">
        <v>3.3252314814814811E-2</v>
      </c>
      <c r="H348" s="15">
        <v>3.3252314814814811E-2</v>
      </c>
      <c r="I348" s="13" t="s">
        <v>1624</v>
      </c>
    </row>
    <row r="349" spans="1:9" ht="26.4" x14ac:dyDescent="0.3">
      <c r="A349" s="14" t="s">
        <v>2031</v>
      </c>
      <c r="B349" s="14" t="s">
        <v>559</v>
      </c>
      <c r="C349" s="14" t="s">
        <v>16</v>
      </c>
      <c r="D349" s="14" t="s">
        <v>9</v>
      </c>
      <c r="E349" s="14" t="s">
        <v>977</v>
      </c>
      <c r="F349" s="14" t="s">
        <v>104</v>
      </c>
      <c r="G349" s="16">
        <v>3.3252314814814811E-2</v>
      </c>
      <c r="H349" s="16">
        <v>3.3252314814814811E-2</v>
      </c>
      <c r="I349" s="14" t="s">
        <v>1624</v>
      </c>
    </row>
    <row r="350" spans="1:9" x14ac:dyDescent="0.3">
      <c r="A350" s="13" t="s">
        <v>2032</v>
      </c>
      <c r="B350" s="13" t="s">
        <v>1459</v>
      </c>
      <c r="C350" s="13" t="s">
        <v>100</v>
      </c>
      <c r="D350" s="13" t="s">
        <v>9</v>
      </c>
      <c r="E350" s="13" t="s">
        <v>1460</v>
      </c>
      <c r="F350" s="13" t="s">
        <v>449</v>
      </c>
      <c r="G350" s="15">
        <v>3.3275462962962958E-2</v>
      </c>
      <c r="H350" s="15">
        <v>3.3275462962962958E-2</v>
      </c>
      <c r="I350" s="13" t="s">
        <v>1625</v>
      </c>
    </row>
    <row r="351" spans="1:9" x14ac:dyDescent="0.3">
      <c r="A351" s="14" t="s">
        <v>2033</v>
      </c>
      <c r="B351" s="14" t="s">
        <v>551</v>
      </c>
      <c r="C351" s="14" t="s">
        <v>256</v>
      </c>
      <c r="D351" s="14" t="s">
        <v>9</v>
      </c>
      <c r="E351" s="14" t="s">
        <v>1462</v>
      </c>
      <c r="F351" s="14" t="s">
        <v>1463</v>
      </c>
      <c r="G351" s="16">
        <v>3.335648148148148E-2</v>
      </c>
      <c r="H351" s="16">
        <v>3.335648148148148E-2</v>
      </c>
      <c r="I351" s="14" t="s">
        <v>1626</v>
      </c>
    </row>
    <row r="352" spans="1:9" ht="26.4" x14ac:dyDescent="0.3">
      <c r="A352" s="13" t="s">
        <v>2034</v>
      </c>
      <c r="B352" s="13" t="s">
        <v>1464</v>
      </c>
      <c r="C352" s="13" t="s">
        <v>175</v>
      </c>
      <c r="D352" s="13" t="s">
        <v>72</v>
      </c>
      <c r="E352" s="13" t="s">
        <v>918</v>
      </c>
      <c r="F352" s="13" t="s">
        <v>1430</v>
      </c>
      <c r="G352" s="15">
        <v>3.3368055555555554E-2</v>
      </c>
      <c r="H352" s="15">
        <v>3.3368055555555554E-2</v>
      </c>
      <c r="I352" s="13" t="s">
        <v>1627</v>
      </c>
    </row>
    <row r="353" spans="1:9" x14ac:dyDescent="0.3">
      <c r="A353" s="14" t="s">
        <v>2035</v>
      </c>
      <c r="B353" s="14" t="s">
        <v>1465</v>
      </c>
      <c r="C353" s="14" t="s">
        <v>245</v>
      </c>
      <c r="D353" s="14" t="s">
        <v>72</v>
      </c>
      <c r="E353" s="14"/>
      <c r="F353" s="14" t="s">
        <v>11</v>
      </c>
      <c r="G353" s="16">
        <v>3.3379629629629634E-2</v>
      </c>
      <c r="H353" s="16">
        <v>3.3379629629629634E-2</v>
      </c>
      <c r="I353" s="14" t="s">
        <v>1628</v>
      </c>
    </row>
    <row r="354" spans="1:9" x14ac:dyDescent="0.3">
      <c r="A354" s="13" t="s">
        <v>1470</v>
      </c>
      <c r="B354" s="13" t="s">
        <v>413</v>
      </c>
      <c r="C354" s="13" t="s">
        <v>358</v>
      </c>
      <c r="D354" s="13" t="s">
        <v>9</v>
      </c>
      <c r="E354" s="13" t="s">
        <v>1390</v>
      </c>
      <c r="F354" s="13" t="s">
        <v>11</v>
      </c>
      <c r="G354" s="15">
        <v>3.3379629629629634E-2</v>
      </c>
      <c r="H354" s="15">
        <v>3.3379629629629634E-2</v>
      </c>
      <c r="I354" s="13" t="s">
        <v>1629</v>
      </c>
    </row>
    <row r="355" spans="1:9" x14ac:dyDescent="0.3">
      <c r="A355" s="14" t="s">
        <v>1472</v>
      </c>
      <c r="B355" s="14" t="s">
        <v>1467</v>
      </c>
      <c r="C355" s="14" t="s">
        <v>1466</v>
      </c>
      <c r="D355" s="14" t="s">
        <v>9</v>
      </c>
      <c r="E355" s="14"/>
      <c r="F355" s="14" t="s">
        <v>11</v>
      </c>
      <c r="G355" s="16">
        <v>3.3379629629629634E-2</v>
      </c>
      <c r="H355" s="16">
        <v>3.3379629629629634E-2</v>
      </c>
      <c r="I355" s="14" t="s">
        <v>1629</v>
      </c>
    </row>
    <row r="356" spans="1:9" ht="26.4" x14ac:dyDescent="0.3">
      <c r="A356" s="13" t="s">
        <v>1861</v>
      </c>
      <c r="B356" s="13" t="s">
        <v>314</v>
      </c>
      <c r="C356" s="13" t="s">
        <v>536</v>
      </c>
      <c r="D356" s="13" t="s">
        <v>9</v>
      </c>
      <c r="E356" s="13" t="s">
        <v>1248</v>
      </c>
      <c r="F356" s="13" t="s">
        <v>11</v>
      </c>
      <c r="G356" s="15">
        <v>3.3391203703703708E-2</v>
      </c>
      <c r="H356" s="15">
        <v>3.3391203703703708E-2</v>
      </c>
      <c r="I356" s="13" t="s">
        <v>1630</v>
      </c>
    </row>
    <row r="357" spans="1:9" x14ac:dyDescent="0.3">
      <c r="A357" s="14" t="s">
        <v>1862</v>
      </c>
      <c r="B357" s="14" t="s">
        <v>339</v>
      </c>
      <c r="C357" s="14" t="s">
        <v>1468</v>
      </c>
      <c r="D357" s="14" t="s">
        <v>9</v>
      </c>
      <c r="E357" s="14"/>
      <c r="F357" s="14" t="s">
        <v>11</v>
      </c>
      <c r="G357" s="16">
        <v>3.3425925925925921E-2</v>
      </c>
      <c r="H357" s="16">
        <v>3.3425925925925921E-2</v>
      </c>
      <c r="I357" s="14" t="s">
        <v>1631</v>
      </c>
    </row>
    <row r="358" spans="1:9" x14ac:dyDescent="0.3">
      <c r="A358" s="13" t="s">
        <v>1887</v>
      </c>
      <c r="B358" s="13" t="s">
        <v>841</v>
      </c>
      <c r="C358" s="13" t="s">
        <v>315</v>
      </c>
      <c r="D358" s="13" t="s">
        <v>9</v>
      </c>
      <c r="E358" s="13" t="s">
        <v>556</v>
      </c>
      <c r="F358" s="13" t="s">
        <v>11</v>
      </c>
      <c r="G358" s="15">
        <v>3.3437500000000002E-2</v>
      </c>
      <c r="H358" s="15">
        <v>3.3437500000000002E-2</v>
      </c>
      <c r="I358" s="13" t="s">
        <v>1632</v>
      </c>
    </row>
    <row r="359" spans="1:9" x14ac:dyDescent="0.3">
      <c r="A359" s="14" t="s">
        <v>2036</v>
      </c>
      <c r="B359" s="14" t="s">
        <v>518</v>
      </c>
      <c r="C359" s="14" t="s">
        <v>609</v>
      </c>
      <c r="D359" s="14" t="s">
        <v>9</v>
      </c>
      <c r="E359" s="14" t="s">
        <v>1469</v>
      </c>
      <c r="F359" s="14" t="s">
        <v>11</v>
      </c>
      <c r="G359" s="16">
        <v>3.3449074074074069E-2</v>
      </c>
      <c r="H359" s="16">
        <v>3.3449074074074069E-2</v>
      </c>
      <c r="I359" s="14" t="s">
        <v>1633</v>
      </c>
    </row>
    <row r="360" spans="1:9" x14ac:dyDescent="0.3">
      <c r="A360" s="13" t="s">
        <v>2037</v>
      </c>
      <c r="B360" s="13" t="s">
        <v>553</v>
      </c>
      <c r="C360" s="13" t="s">
        <v>1471</v>
      </c>
      <c r="D360" s="13" t="s">
        <v>9</v>
      </c>
      <c r="E360" s="13"/>
      <c r="F360" s="13" t="s">
        <v>53</v>
      </c>
      <c r="G360" s="15">
        <v>3.3449074074074069E-2</v>
      </c>
      <c r="H360" s="15">
        <v>3.3449074074074069E-2</v>
      </c>
      <c r="I360" s="13" t="s">
        <v>1633</v>
      </c>
    </row>
    <row r="361" spans="1:9" x14ac:dyDescent="0.3">
      <c r="A361" s="14" t="s">
        <v>2038</v>
      </c>
      <c r="B361" s="14" t="s">
        <v>1474</v>
      </c>
      <c r="C361" s="14" t="s">
        <v>1473</v>
      </c>
      <c r="D361" s="14" t="s">
        <v>9</v>
      </c>
      <c r="E361" s="14"/>
      <c r="F361" s="14" t="s">
        <v>11</v>
      </c>
      <c r="G361" s="16">
        <v>3.349537037037037E-2</v>
      </c>
      <c r="H361" s="16">
        <v>3.349537037037037E-2</v>
      </c>
      <c r="I361" s="14" t="s">
        <v>1634</v>
      </c>
    </row>
    <row r="362" spans="1:9" ht="26.4" x14ac:dyDescent="0.3">
      <c r="A362" s="13" t="s">
        <v>2039</v>
      </c>
      <c r="B362" s="13" t="s">
        <v>1475</v>
      </c>
      <c r="C362" s="13" t="s">
        <v>50</v>
      </c>
      <c r="D362" s="13" t="s">
        <v>72</v>
      </c>
      <c r="E362" s="13" t="s">
        <v>918</v>
      </c>
      <c r="F362" s="13" t="s">
        <v>1101</v>
      </c>
      <c r="G362" s="15">
        <v>3.3506944444444443E-2</v>
      </c>
      <c r="H362" s="15">
        <v>3.3506944444444443E-2</v>
      </c>
      <c r="I362" s="13" t="s">
        <v>1635</v>
      </c>
    </row>
    <row r="363" spans="1:9" x14ac:dyDescent="0.3">
      <c r="A363" s="14" t="s">
        <v>2040</v>
      </c>
      <c r="B363" s="14" t="s">
        <v>1477</v>
      </c>
      <c r="C363" s="14" t="s">
        <v>1476</v>
      </c>
      <c r="D363" s="14" t="s">
        <v>9</v>
      </c>
      <c r="E363" s="14"/>
      <c r="F363" s="14" t="s">
        <v>121</v>
      </c>
      <c r="G363" s="16">
        <v>3.3553240740740745E-2</v>
      </c>
      <c r="H363" s="16">
        <v>3.3553240740740745E-2</v>
      </c>
      <c r="I363" s="14" t="s">
        <v>737</v>
      </c>
    </row>
    <row r="364" spans="1:9" x14ac:dyDescent="0.3">
      <c r="A364" s="13" t="s">
        <v>2041</v>
      </c>
      <c r="B364" s="13" t="s">
        <v>1478</v>
      </c>
      <c r="C364" s="13" t="s">
        <v>185</v>
      </c>
      <c r="D364" s="13" t="s">
        <v>9</v>
      </c>
      <c r="E364" s="13"/>
      <c r="F364" s="13" t="s">
        <v>11</v>
      </c>
      <c r="G364" s="15">
        <v>3.3587962962962965E-2</v>
      </c>
      <c r="H364" s="15">
        <v>3.3587962962962965E-2</v>
      </c>
      <c r="I364" s="13" t="s">
        <v>1636</v>
      </c>
    </row>
    <row r="365" spans="1:9" ht="26.4" x14ac:dyDescent="0.3">
      <c r="A365" s="14" t="s">
        <v>2042</v>
      </c>
      <c r="B365" s="14" t="s">
        <v>1479</v>
      </c>
      <c r="C365" s="14" t="s">
        <v>117</v>
      </c>
      <c r="D365" s="14" t="s">
        <v>72</v>
      </c>
      <c r="E365" s="14" t="s">
        <v>1637</v>
      </c>
      <c r="F365" s="14" t="s">
        <v>1480</v>
      </c>
      <c r="G365" s="16">
        <v>3.3622685185185179E-2</v>
      </c>
      <c r="H365" s="16">
        <v>3.3622685185185179E-2</v>
      </c>
      <c r="I365" s="14" t="s">
        <v>1638</v>
      </c>
    </row>
    <row r="366" spans="1:9" x14ac:dyDescent="0.3">
      <c r="A366" s="13" t="s">
        <v>2043</v>
      </c>
      <c r="B366" s="13" t="s">
        <v>1481</v>
      </c>
      <c r="C366" s="13" t="s">
        <v>307</v>
      </c>
      <c r="D366" s="13" t="s">
        <v>72</v>
      </c>
      <c r="E366" s="13"/>
      <c r="F366" s="13" t="s">
        <v>11</v>
      </c>
      <c r="G366" s="15">
        <v>3.3657407407407407E-2</v>
      </c>
      <c r="H366" s="15">
        <v>3.3657407407407407E-2</v>
      </c>
      <c r="I366" s="13" t="s">
        <v>1639</v>
      </c>
    </row>
    <row r="367" spans="1:9" x14ac:dyDescent="0.3">
      <c r="A367" s="14" t="s">
        <v>1644</v>
      </c>
      <c r="B367" s="14" t="s">
        <v>1482</v>
      </c>
      <c r="C367" s="14" t="s">
        <v>134</v>
      </c>
      <c r="D367" s="14" t="s">
        <v>9</v>
      </c>
      <c r="E367" s="14" t="s">
        <v>252</v>
      </c>
      <c r="F367" s="14" t="s">
        <v>11</v>
      </c>
      <c r="G367" s="16">
        <v>3.3738425925925929E-2</v>
      </c>
      <c r="H367" s="16">
        <v>3.3738425925925929E-2</v>
      </c>
      <c r="I367" s="14" t="s">
        <v>1640</v>
      </c>
    </row>
    <row r="368" spans="1:9" x14ac:dyDescent="0.3">
      <c r="A368" s="13" t="s">
        <v>1646</v>
      </c>
      <c r="B368" s="13" t="s">
        <v>1484</v>
      </c>
      <c r="C368" s="13" t="s">
        <v>1483</v>
      </c>
      <c r="D368" s="13" t="s">
        <v>9</v>
      </c>
      <c r="E368" s="13" t="s">
        <v>999</v>
      </c>
      <c r="F368" s="13" t="s">
        <v>11</v>
      </c>
      <c r="G368" s="15">
        <v>3.3761574074074076E-2</v>
      </c>
      <c r="H368" s="15">
        <v>3.3761574074074076E-2</v>
      </c>
      <c r="I368" s="13" t="s">
        <v>1641</v>
      </c>
    </row>
    <row r="369" spans="1:9" x14ac:dyDescent="0.3">
      <c r="A369" s="14" t="s">
        <v>1648</v>
      </c>
      <c r="B369" s="14" t="s">
        <v>436</v>
      </c>
      <c r="C369" s="14" t="s">
        <v>577</v>
      </c>
      <c r="D369" s="14" t="s">
        <v>9</v>
      </c>
      <c r="E369" s="14" t="s">
        <v>1485</v>
      </c>
      <c r="F369" s="14" t="s">
        <v>11</v>
      </c>
      <c r="G369" s="16">
        <v>3.3761574074074076E-2</v>
      </c>
      <c r="H369" s="16">
        <v>3.3761574074074076E-2</v>
      </c>
      <c r="I369" s="14" t="s">
        <v>738</v>
      </c>
    </row>
    <row r="370" spans="1:9" ht="26.4" x14ac:dyDescent="0.3">
      <c r="A370" s="13" t="s">
        <v>1650</v>
      </c>
      <c r="B370" s="13" t="s">
        <v>520</v>
      </c>
      <c r="C370" s="13" t="s">
        <v>468</v>
      </c>
      <c r="D370" s="13" t="s">
        <v>9</v>
      </c>
      <c r="E370" s="13" t="s">
        <v>1248</v>
      </c>
      <c r="F370" s="13" t="s">
        <v>60</v>
      </c>
      <c r="G370" s="15">
        <v>3.3773148148148149E-2</v>
      </c>
      <c r="H370" s="15">
        <v>3.3773148148148149E-2</v>
      </c>
      <c r="I370" s="13" t="s">
        <v>1642</v>
      </c>
    </row>
    <row r="371" spans="1:9" x14ac:dyDescent="0.3">
      <c r="A371" s="14" t="s">
        <v>1653</v>
      </c>
      <c r="B371" s="14" t="s">
        <v>1889</v>
      </c>
      <c r="C371" s="14" t="s">
        <v>1888</v>
      </c>
      <c r="D371" s="14" t="s">
        <v>9</v>
      </c>
      <c r="E371" s="14"/>
      <c r="F371" s="14"/>
      <c r="G371" s="16">
        <v>3.3865740740740738E-2</v>
      </c>
      <c r="H371" s="16">
        <v>3.3865740740740738E-2</v>
      </c>
      <c r="I371" s="14" t="s">
        <v>1906</v>
      </c>
    </row>
    <row r="372" spans="1:9" x14ac:dyDescent="0.3">
      <c r="A372" s="13" t="s">
        <v>1654</v>
      </c>
      <c r="B372" s="13" t="s">
        <v>1643</v>
      </c>
      <c r="C372" s="13" t="s">
        <v>557</v>
      </c>
      <c r="D372" s="13" t="s">
        <v>9</v>
      </c>
      <c r="E372" s="13"/>
      <c r="F372" s="13" t="s">
        <v>121</v>
      </c>
      <c r="G372" s="15">
        <v>3.3900462962962966E-2</v>
      </c>
      <c r="H372" s="15">
        <v>3.3900462962962966E-2</v>
      </c>
      <c r="I372" s="13" t="s">
        <v>1750</v>
      </c>
    </row>
    <row r="373" spans="1:9" x14ac:dyDescent="0.3">
      <c r="A373" s="14" t="s">
        <v>1656</v>
      </c>
      <c r="B373" s="14" t="s">
        <v>486</v>
      </c>
      <c r="C373" s="14" t="s">
        <v>220</v>
      </c>
      <c r="D373" s="14" t="s">
        <v>9</v>
      </c>
      <c r="E373" s="14"/>
      <c r="F373" s="14" t="s">
        <v>104</v>
      </c>
      <c r="G373" s="16">
        <v>3.3900462962962966E-2</v>
      </c>
      <c r="H373" s="16">
        <v>3.3900462962962966E-2</v>
      </c>
      <c r="I373" s="14" t="s">
        <v>1750</v>
      </c>
    </row>
    <row r="374" spans="1:9" x14ac:dyDescent="0.3">
      <c r="A374" s="13" t="s">
        <v>1658</v>
      </c>
      <c r="B374" s="13" t="s">
        <v>1645</v>
      </c>
      <c r="C374" s="13" t="s">
        <v>347</v>
      </c>
      <c r="D374" s="13" t="s">
        <v>9</v>
      </c>
      <c r="E374" s="13" t="s">
        <v>556</v>
      </c>
      <c r="F374" s="13" t="s">
        <v>11</v>
      </c>
      <c r="G374" s="15">
        <v>3.394675925925926E-2</v>
      </c>
      <c r="H374" s="15">
        <v>3.394675925925926E-2</v>
      </c>
      <c r="I374" s="13" t="s">
        <v>1751</v>
      </c>
    </row>
    <row r="375" spans="1:9" x14ac:dyDescent="0.3">
      <c r="A375" s="14" t="s">
        <v>1659</v>
      </c>
      <c r="B375" s="14" t="s">
        <v>581</v>
      </c>
      <c r="C375" s="14" t="s">
        <v>2044</v>
      </c>
      <c r="D375" s="14" t="s">
        <v>9</v>
      </c>
      <c r="E375" s="14" t="s">
        <v>2045</v>
      </c>
      <c r="F375" s="14" t="s">
        <v>11</v>
      </c>
      <c r="G375" s="16">
        <v>3.3993055555555561E-2</v>
      </c>
      <c r="H375" s="16">
        <v>3.3993055555555561E-2</v>
      </c>
      <c r="I375" s="14" t="s">
        <v>2144</v>
      </c>
    </row>
    <row r="376" spans="1:9" ht="26.4" x14ac:dyDescent="0.3">
      <c r="A376" s="13" t="s">
        <v>1863</v>
      </c>
      <c r="B376" s="13" t="s">
        <v>564</v>
      </c>
      <c r="C376" s="13" t="s">
        <v>1647</v>
      </c>
      <c r="D376" s="13" t="s">
        <v>9</v>
      </c>
      <c r="E376" s="13" t="s">
        <v>523</v>
      </c>
      <c r="F376" s="13" t="s">
        <v>166</v>
      </c>
      <c r="G376" s="15">
        <v>3.408564814814815E-2</v>
      </c>
      <c r="H376" s="15">
        <v>3.408564814814815E-2</v>
      </c>
      <c r="I376" s="13" t="s">
        <v>1752</v>
      </c>
    </row>
    <row r="377" spans="1:9" x14ac:dyDescent="0.3">
      <c r="A377" s="14" t="s">
        <v>1864</v>
      </c>
      <c r="B377" s="14" t="s">
        <v>452</v>
      </c>
      <c r="C377" s="14" t="s">
        <v>1649</v>
      </c>
      <c r="D377" s="14" t="s">
        <v>9</v>
      </c>
      <c r="E377" s="14" t="s">
        <v>53</v>
      </c>
      <c r="F377" s="14" t="s">
        <v>53</v>
      </c>
      <c r="G377" s="16">
        <v>3.4131944444444444E-2</v>
      </c>
      <c r="H377" s="16">
        <v>3.4131944444444444E-2</v>
      </c>
      <c r="I377" s="14" t="s">
        <v>1753</v>
      </c>
    </row>
    <row r="378" spans="1:9" x14ac:dyDescent="0.3">
      <c r="A378" s="13" t="s">
        <v>1891</v>
      </c>
      <c r="B378" s="13" t="s">
        <v>1651</v>
      </c>
      <c r="C378" s="13" t="s">
        <v>383</v>
      </c>
      <c r="D378" s="13" t="s">
        <v>9</v>
      </c>
      <c r="E378" s="13"/>
      <c r="F378" s="13" t="s">
        <v>1652</v>
      </c>
      <c r="G378" s="15">
        <v>3.4143518518518517E-2</v>
      </c>
      <c r="H378" s="15">
        <v>3.4143518518518517E-2</v>
      </c>
      <c r="I378" s="13" t="s">
        <v>1754</v>
      </c>
    </row>
    <row r="379" spans="1:9" x14ac:dyDescent="0.3">
      <c r="A379" s="14" t="s">
        <v>1892</v>
      </c>
      <c r="B379" s="14" t="s">
        <v>811</v>
      </c>
      <c r="C379" s="14" t="s">
        <v>1890</v>
      </c>
      <c r="D379" s="14" t="s">
        <v>9</v>
      </c>
      <c r="E379" s="14"/>
      <c r="F379" s="14" t="s">
        <v>25</v>
      </c>
      <c r="G379" s="16">
        <v>3.4178240740740738E-2</v>
      </c>
      <c r="H379" s="16">
        <v>3.4178240740740738E-2</v>
      </c>
      <c r="I379" s="14" t="s">
        <v>1907</v>
      </c>
    </row>
    <row r="380" spans="1:9" x14ac:dyDescent="0.3">
      <c r="A380" s="13" t="s">
        <v>1893</v>
      </c>
      <c r="B380" s="13" t="s">
        <v>351</v>
      </c>
      <c r="C380" s="13" t="s">
        <v>350</v>
      </c>
      <c r="D380" s="13" t="s">
        <v>9</v>
      </c>
      <c r="E380" s="13" t="s">
        <v>154</v>
      </c>
      <c r="F380" s="13" t="s">
        <v>11</v>
      </c>
      <c r="G380" s="15">
        <v>3.4236111111111113E-2</v>
      </c>
      <c r="H380" s="15">
        <v>3.4236111111111113E-2</v>
      </c>
      <c r="I380" s="13" t="s">
        <v>1755</v>
      </c>
    </row>
    <row r="381" spans="1:9" x14ac:dyDescent="0.3">
      <c r="A381" s="14" t="s">
        <v>2046</v>
      </c>
      <c r="B381" s="14" t="s">
        <v>516</v>
      </c>
      <c r="C381" s="14" t="s">
        <v>1655</v>
      </c>
      <c r="D381" s="14" t="s">
        <v>9</v>
      </c>
      <c r="E381" s="14" t="s">
        <v>556</v>
      </c>
      <c r="F381" s="14" t="s">
        <v>11</v>
      </c>
      <c r="G381" s="16">
        <v>3.4293981481481481E-2</v>
      </c>
      <c r="H381" s="16">
        <v>3.4293981481481481E-2</v>
      </c>
      <c r="I381" s="14" t="s">
        <v>1756</v>
      </c>
    </row>
    <row r="382" spans="1:9" x14ac:dyDescent="0.3">
      <c r="A382" s="13" t="s">
        <v>2047</v>
      </c>
      <c r="B382" s="13" t="s">
        <v>840</v>
      </c>
      <c r="C382" s="13" t="s">
        <v>1657</v>
      </c>
      <c r="D382" s="13" t="s">
        <v>9</v>
      </c>
      <c r="E382" s="13"/>
      <c r="F382" s="13" t="s">
        <v>11</v>
      </c>
      <c r="G382" s="15">
        <v>3.4305555555555554E-2</v>
      </c>
      <c r="H382" s="15">
        <v>3.4305555555555554E-2</v>
      </c>
      <c r="I382" s="13" t="s">
        <v>1757</v>
      </c>
    </row>
    <row r="383" spans="1:9" ht="26.4" x14ac:dyDescent="0.3">
      <c r="A383" s="14" t="s">
        <v>2048</v>
      </c>
      <c r="B383" s="14" t="s">
        <v>883</v>
      </c>
      <c r="C383" s="14" t="s">
        <v>248</v>
      </c>
      <c r="D383" s="14" t="s">
        <v>9</v>
      </c>
      <c r="E383" s="14" t="s">
        <v>1164</v>
      </c>
      <c r="F383" s="14" t="s">
        <v>130</v>
      </c>
      <c r="G383" s="16">
        <v>3.4317129629629628E-2</v>
      </c>
      <c r="H383" s="16">
        <v>3.4317129629629628E-2</v>
      </c>
      <c r="I383" s="14" t="s">
        <v>739</v>
      </c>
    </row>
    <row r="384" spans="1:9" x14ac:dyDescent="0.3">
      <c r="A384" s="13" t="s">
        <v>2049</v>
      </c>
      <c r="B384" s="13" t="s">
        <v>531</v>
      </c>
      <c r="C384" s="13" t="s">
        <v>578</v>
      </c>
      <c r="D384" s="13" t="s">
        <v>9</v>
      </c>
      <c r="E384" s="13" t="s">
        <v>532</v>
      </c>
      <c r="F384" s="13" t="s">
        <v>11</v>
      </c>
      <c r="G384" s="15">
        <v>3.4374999999999996E-2</v>
      </c>
      <c r="H384" s="15">
        <v>3.4374999999999996E-2</v>
      </c>
      <c r="I384" s="13" t="s">
        <v>1758</v>
      </c>
    </row>
    <row r="385" spans="1:9" x14ac:dyDescent="0.3">
      <c r="A385" s="14" t="s">
        <v>2050</v>
      </c>
      <c r="B385" s="14" t="s">
        <v>539</v>
      </c>
      <c r="C385" s="14" t="s">
        <v>214</v>
      </c>
      <c r="D385" s="14" t="s">
        <v>72</v>
      </c>
      <c r="E385" s="14"/>
      <c r="F385" s="14" t="s">
        <v>1660</v>
      </c>
      <c r="G385" s="16">
        <v>3.4432870370370371E-2</v>
      </c>
      <c r="H385" s="16">
        <v>3.4432870370370371E-2</v>
      </c>
      <c r="I385" s="14" t="s">
        <v>792</v>
      </c>
    </row>
    <row r="386" spans="1:9" x14ac:dyDescent="0.3">
      <c r="A386" s="13" t="s">
        <v>2051</v>
      </c>
      <c r="B386" s="13" t="s">
        <v>537</v>
      </c>
      <c r="C386" s="13" t="s">
        <v>1661</v>
      </c>
      <c r="D386" s="13" t="s">
        <v>9</v>
      </c>
      <c r="E386" s="13"/>
      <c r="F386" s="13" t="s">
        <v>1660</v>
      </c>
      <c r="G386" s="15">
        <v>3.4444444444444444E-2</v>
      </c>
      <c r="H386" s="15">
        <v>3.4444444444444444E-2</v>
      </c>
      <c r="I386" s="13" t="s">
        <v>792</v>
      </c>
    </row>
    <row r="387" spans="1:9" x14ac:dyDescent="0.3">
      <c r="A387" s="14" t="s">
        <v>2052</v>
      </c>
      <c r="B387" s="14" t="s">
        <v>1662</v>
      </c>
      <c r="C387" s="14" t="s">
        <v>616</v>
      </c>
      <c r="D387" s="14" t="s">
        <v>72</v>
      </c>
      <c r="E387" s="14"/>
      <c r="F387" s="14" t="s">
        <v>11</v>
      </c>
      <c r="G387" s="16">
        <v>3.4444444444444444E-2</v>
      </c>
      <c r="H387" s="16">
        <v>3.4444444444444444E-2</v>
      </c>
      <c r="I387" s="14" t="s">
        <v>1759</v>
      </c>
    </row>
    <row r="388" spans="1:9" ht="26.4" x14ac:dyDescent="0.3">
      <c r="A388" s="13" t="s">
        <v>2053</v>
      </c>
      <c r="B388" s="13" t="s">
        <v>863</v>
      </c>
      <c r="C388" s="13" t="s">
        <v>1663</v>
      </c>
      <c r="D388" s="13" t="s">
        <v>72</v>
      </c>
      <c r="E388" s="13" t="s">
        <v>1664</v>
      </c>
      <c r="F388" s="13" t="s">
        <v>1436</v>
      </c>
      <c r="G388" s="15">
        <v>3.4456018518518518E-2</v>
      </c>
      <c r="H388" s="15">
        <v>3.4456018518518518E-2</v>
      </c>
      <c r="I388" s="13" t="s">
        <v>1760</v>
      </c>
    </row>
    <row r="389" spans="1:9" x14ac:dyDescent="0.3">
      <c r="A389" s="14" t="s">
        <v>2054</v>
      </c>
      <c r="B389" s="14" t="s">
        <v>1665</v>
      </c>
      <c r="C389" s="14" t="s">
        <v>429</v>
      </c>
      <c r="D389" s="14" t="s">
        <v>9</v>
      </c>
      <c r="E389" s="14" t="s">
        <v>1666</v>
      </c>
      <c r="F389" s="14" t="s">
        <v>75</v>
      </c>
      <c r="G389" s="16">
        <v>3.4490740740740738E-2</v>
      </c>
      <c r="H389" s="16">
        <v>3.4490740740740738E-2</v>
      </c>
      <c r="I389" s="14" t="s">
        <v>1761</v>
      </c>
    </row>
    <row r="390" spans="1:9" x14ac:dyDescent="0.3">
      <c r="A390" s="13" t="s">
        <v>2055</v>
      </c>
      <c r="B390" s="13" t="s">
        <v>1668</v>
      </c>
      <c r="C390" s="13" t="s">
        <v>1667</v>
      </c>
      <c r="D390" s="13" t="s">
        <v>9</v>
      </c>
      <c r="E390" s="13" t="s">
        <v>1324</v>
      </c>
      <c r="F390" s="13" t="s">
        <v>11</v>
      </c>
      <c r="G390" s="15">
        <v>3.4513888888888893E-2</v>
      </c>
      <c r="H390" s="15">
        <v>3.4513888888888893E-2</v>
      </c>
      <c r="I390" s="13" t="s">
        <v>1762</v>
      </c>
    </row>
    <row r="391" spans="1:9" ht="26.4" x14ac:dyDescent="0.3">
      <c r="A391" s="14" t="s">
        <v>2056</v>
      </c>
      <c r="B391" s="14" t="s">
        <v>894</v>
      </c>
      <c r="C391" s="14" t="s">
        <v>137</v>
      </c>
      <c r="D391" s="14" t="s">
        <v>72</v>
      </c>
      <c r="E391" s="14" t="s">
        <v>1669</v>
      </c>
      <c r="F391" s="14" t="s">
        <v>121</v>
      </c>
      <c r="G391" s="16">
        <v>3.4548611111111113E-2</v>
      </c>
      <c r="H391" s="16">
        <v>3.4548611111111113E-2</v>
      </c>
      <c r="I391" s="14" t="s">
        <v>1763</v>
      </c>
    </row>
    <row r="392" spans="1:9" x14ac:dyDescent="0.3">
      <c r="A392" s="13" t="s">
        <v>2057</v>
      </c>
      <c r="B392" s="13" t="s">
        <v>566</v>
      </c>
      <c r="C392" s="13" t="s">
        <v>276</v>
      </c>
      <c r="D392" s="13" t="s">
        <v>72</v>
      </c>
      <c r="E392" s="13" t="s">
        <v>1587</v>
      </c>
      <c r="F392" s="13" t="s">
        <v>53</v>
      </c>
      <c r="G392" s="15">
        <v>3.4641203703703702E-2</v>
      </c>
      <c r="H392" s="15">
        <v>3.4641203703703702E-2</v>
      </c>
      <c r="I392" s="13" t="s">
        <v>1764</v>
      </c>
    </row>
    <row r="393" spans="1:9" x14ac:dyDescent="0.3">
      <c r="A393" s="14" t="s">
        <v>2058</v>
      </c>
      <c r="B393" s="14" t="s">
        <v>607</v>
      </c>
      <c r="C393" s="14" t="s">
        <v>623</v>
      </c>
      <c r="D393" s="14" t="s">
        <v>9</v>
      </c>
      <c r="E393" s="14" t="s">
        <v>1460</v>
      </c>
      <c r="F393" s="14" t="s">
        <v>11</v>
      </c>
      <c r="G393" s="16">
        <v>3.4664351851851849E-2</v>
      </c>
      <c r="H393" s="16">
        <v>3.4664351851851849E-2</v>
      </c>
      <c r="I393" s="14" t="s">
        <v>1765</v>
      </c>
    </row>
    <row r="394" spans="1:9" x14ac:dyDescent="0.3">
      <c r="A394" s="13" t="s">
        <v>2059</v>
      </c>
      <c r="B394" s="13" t="s">
        <v>1866</v>
      </c>
      <c r="C394" s="13" t="s">
        <v>1865</v>
      </c>
      <c r="D394" s="13" t="s">
        <v>9</v>
      </c>
      <c r="E394" s="13"/>
      <c r="F394" s="13"/>
      <c r="G394" s="15">
        <v>3.4675925925925923E-2</v>
      </c>
      <c r="H394" s="15">
        <v>3.4675925925925923E-2</v>
      </c>
      <c r="I394" s="13" t="s">
        <v>1765</v>
      </c>
    </row>
    <row r="395" spans="1:9" x14ac:dyDescent="0.3">
      <c r="A395" s="14" t="s">
        <v>2060</v>
      </c>
      <c r="B395" s="14" t="s">
        <v>868</v>
      </c>
      <c r="C395" s="14" t="s">
        <v>81</v>
      </c>
      <c r="D395" s="14" t="s">
        <v>72</v>
      </c>
      <c r="E395" s="14">
        <v>23</v>
      </c>
      <c r="F395" s="14" t="s">
        <v>1670</v>
      </c>
      <c r="G395" s="16">
        <v>3.4745370370370371E-2</v>
      </c>
      <c r="H395" s="16">
        <v>3.4745370370370371E-2</v>
      </c>
      <c r="I395" s="14" t="s">
        <v>1766</v>
      </c>
    </row>
    <row r="396" spans="1:9" x14ac:dyDescent="0.3">
      <c r="A396" s="13" t="s">
        <v>2061</v>
      </c>
      <c r="B396" s="13" t="s">
        <v>1671</v>
      </c>
      <c r="C396" s="13" t="s">
        <v>450</v>
      </c>
      <c r="D396" s="13" t="s">
        <v>9</v>
      </c>
      <c r="E396" s="13"/>
      <c r="F396" s="13" t="s">
        <v>91</v>
      </c>
      <c r="G396" s="15">
        <v>3.4826388888888886E-2</v>
      </c>
      <c r="H396" s="15">
        <v>3.4826388888888886E-2</v>
      </c>
      <c r="I396" s="13" t="s">
        <v>788</v>
      </c>
    </row>
    <row r="397" spans="1:9" x14ac:dyDescent="0.3">
      <c r="A397" s="14" t="s">
        <v>2062</v>
      </c>
      <c r="B397" s="14" t="s">
        <v>573</v>
      </c>
      <c r="C397" s="14" t="s">
        <v>603</v>
      </c>
      <c r="D397" s="14" t="s">
        <v>9</v>
      </c>
      <c r="E397" s="14" t="s">
        <v>128</v>
      </c>
      <c r="F397" s="14" t="s">
        <v>25</v>
      </c>
      <c r="G397" s="16">
        <v>3.4849537037037033E-2</v>
      </c>
      <c r="H397" s="16">
        <v>3.4849537037037033E-2</v>
      </c>
      <c r="I397" s="14" t="s">
        <v>1767</v>
      </c>
    </row>
    <row r="398" spans="1:9" x14ac:dyDescent="0.3">
      <c r="A398" s="13" t="s">
        <v>2063</v>
      </c>
      <c r="B398" s="13" t="s">
        <v>1672</v>
      </c>
      <c r="C398" s="13" t="s">
        <v>199</v>
      </c>
      <c r="D398" s="13" t="s">
        <v>72</v>
      </c>
      <c r="E398" s="13" t="s">
        <v>1485</v>
      </c>
      <c r="F398" s="13" t="s">
        <v>25</v>
      </c>
      <c r="G398" s="15">
        <v>3.4953703703703702E-2</v>
      </c>
      <c r="H398" s="15">
        <v>3.4953703703703702E-2</v>
      </c>
      <c r="I398" s="13" t="s">
        <v>1768</v>
      </c>
    </row>
    <row r="399" spans="1:9" x14ac:dyDescent="0.3">
      <c r="A399" s="14" t="s">
        <v>2064</v>
      </c>
      <c r="B399" s="14" t="s">
        <v>500</v>
      </c>
      <c r="C399" s="14" t="s">
        <v>73</v>
      </c>
      <c r="D399" s="14" t="s">
        <v>72</v>
      </c>
      <c r="E399" s="14" t="s">
        <v>1673</v>
      </c>
      <c r="F399" s="14" t="s">
        <v>11</v>
      </c>
      <c r="G399" s="16">
        <v>3.4965277777777783E-2</v>
      </c>
      <c r="H399" s="16">
        <v>3.4965277777777783E-2</v>
      </c>
      <c r="I399" s="14" t="s">
        <v>1768</v>
      </c>
    </row>
    <row r="400" spans="1:9" x14ac:dyDescent="0.3">
      <c r="A400" s="13" t="s">
        <v>2065</v>
      </c>
      <c r="B400" s="13" t="s">
        <v>555</v>
      </c>
      <c r="C400" s="13" t="s">
        <v>319</v>
      </c>
      <c r="D400" s="13" t="s">
        <v>9</v>
      </c>
      <c r="E400" s="13" t="s">
        <v>556</v>
      </c>
      <c r="F400" s="13" t="s">
        <v>60</v>
      </c>
      <c r="G400" s="15">
        <v>3.4999999999999996E-2</v>
      </c>
      <c r="H400" s="15">
        <v>3.4999999999999996E-2</v>
      </c>
      <c r="I400" s="13" t="s">
        <v>1769</v>
      </c>
    </row>
    <row r="401" spans="1:9" x14ac:dyDescent="0.3">
      <c r="A401" s="14" t="s">
        <v>2066</v>
      </c>
      <c r="B401" s="14" t="s">
        <v>367</v>
      </c>
      <c r="C401" s="14" t="s">
        <v>1674</v>
      </c>
      <c r="D401" s="14" t="s">
        <v>9</v>
      </c>
      <c r="E401" s="14" t="s">
        <v>636</v>
      </c>
      <c r="F401" s="14" t="s">
        <v>11</v>
      </c>
      <c r="G401" s="16">
        <v>3.5046296296296298E-2</v>
      </c>
      <c r="H401" s="16">
        <v>3.5046296296296298E-2</v>
      </c>
      <c r="I401" s="14" t="s">
        <v>1770</v>
      </c>
    </row>
    <row r="402" spans="1:9" x14ac:dyDescent="0.3">
      <c r="A402" s="13" t="s">
        <v>2067</v>
      </c>
      <c r="B402" s="13" t="s">
        <v>1675</v>
      </c>
      <c r="C402" s="13" t="s">
        <v>506</v>
      </c>
      <c r="D402" s="13" t="s">
        <v>9</v>
      </c>
      <c r="E402" s="13"/>
      <c r="F402" s="13" t="s">
        <v>11</v>
      </c>
      <c r="G402" s="15">
        <v>3.5104166666666665E-2</v>
      </c>
      <c r="H402" s="15">
        <v>3.5104166666666665E-2</v>
      </c>
      <c r="I402" s="13" t="s">
        <v>1771</v>
      </c>
    </row>
    <row r="403" spans="1:9" x14ac:dyDescent="0.3">
      <c r="A403" s="14" t="s">
        <v>2068</v>
      </c>
      <c r="B403" s="14" t="s">
        <v>1676</v>
      </c>
      <c r="C403" s="14" t="s">
        <v>323</v>
      </c>
      <c r="D403" s="14" t="s">
        <v>9</v>
      </c>
      <c r="E403" s="14"/>
      <c r="F403" s="14" t="s">
        <v>11</v>
      </c>
      <c r="G403" s="16">
        <v>3.5115740740740746E-2</v>
      </c>
      <c r="H403" s="16">
        <v>3.5115740740740746E-2</v>
      </c>
      <c r="I403" s="14" t="s">
        <v>1772</v>
      </c>
    </row>
    <row r="404" spans="1:9" ht="26.4" x14ac:dyDescent="0.3">
      <c r="A404" s="13" t="s">
        <v>2069</v>
      </c>
      <c r="B404" s="13" t="s">
        <v>1677</v>
      </c>
      <c r="C404" s="13" t="s">
        <v>12</v>
      </c>
      <c r="D404" s="13" t="s">
        <v>72</v>
      </c>
      <c r="E404" s="13" t="s">
        <v>918</v>
      </c>
      <c r="F404" s="13" t="s">
        <v>1101</v>
      </c>
      <c r="G404" s="15">
        <v>3.5439814814814813E-2</v>
      </c>
      <c r="H404" s="15">
        <v>3.5439814814814813E-2</v>
      </c>
      <c r="I404" s="13" t="s">
        <v>1773</v>
      </c>
    </row>
    <row r="405" spans="1:9" x14ac:dyDescent="0.3">
      <c r="A405" s="14" t="s">
        <v>2070</v>
      </c>
      <c r="B405" s="14" t="s">
        <v>1678</v>
      </c>
      <c r="C405" s="14" t="s">
        <v>519</v>
      </c>
      <c r="D405" s="14" t="s">
        <v>9</v>
      </c>
      <c r="E405" s="14" t="s">
        <v>1679</v>
      </c>
      <c r="F405" s="14" t="s">
        <v>104</v>
      </c>
      <c r="G405" s="16">
        <v>3.5474537037037041E-2</v>
      </c>
      <c r="H405" s="16">
        <v>3.5474537037037041E-2</v>
      </c>
      <c r="I405" s="14" t="s">
        <v>1774</v>
      </c>
    </row>
    <row r="406" spans="1:9" x14ac:dyDescent="0.3">
      <c r="A406" s="13" t="s">
        <v>2071</v>
      </c>
      <c r="B406" s="13" t="s">
        <v>1868</v>
      </c>
      <c r="C406" s="13" t="s">
        <v>1867</v>
      </c>
      <c r="D406" s="13" t="s">
        <v>72</v>
      </c>
      <c r="E406" s="13"/>
      <c r="F406" s="13"/>
      <c r="G406" s="15">
        <v>3.5497685185185188E-2</v>
      </c>
      <c r="H406" s="15">
        <v>3.5497685185185188E-2</v>
      </c>
      <c r="I406" s="13" t="s">
        <v>1870</v>
      </c>
    </row>
    <row r="407" spans="1:9" x14ac:dyDescent="0.3">
      <c r="A407" s="14" t="s">
        <v>2072</v>
      </c>
      <c r="B407" s="14" t="s">
        <v>1895</v>
      </c>
      <c r="C407" s="14" t="s">
        <v>1894</v>
      </c>
      <c r="D407" s="14" t="s">
        <v>9</v>
      </c>
      <c r="E407" s="14"/>
      <c r="F407" s="14"/>
      <c r="G407" s="16">
        <v>3.5497685185185188E-2</v>
      </c>
      <c r="H407" s="16">
        <v>3.5497685185185188E-2</v>
      </c>
      <c r="I407" s="14" t="s">
        <v>1870</v>
      </c>
    </row>
    <row r="408" spans="1:9" x14ac:dyDescent="0.3">
      <c r="A408" s="13" t="s">
        <v>2073</v>
      </c>
      <c r="B408" s="13" t="s">
        <v>1680</v>
      </c>
      <c r="C408" s="13" t="s">
        <v>225</v>
      </c>
      <c r="D408" s="13" t="s">
        <v>9</v>
      </c>
      <c r="E408" s="13" t="s">
        <v>1681</v>
      </c>
      <c r="F408" s="13" t="s">
        <v>121</v>
      </c>
      <c r="G408" s="15">
        <v>3.5636574074074077E-2</v>
      </c>
      <c r="H408" s="15">
        <v>3.5636574074074077E-2</v>
      </c>
      <c r="I408" s="13" t="s">
        <v>1775</v>
      </c>
    </row>
    <row r="409" spans="1:9" ht="26.4" x14ac:dyDescent="0.3">
      <c r="A409" s="14" t="s">
        <v>2074</v>
      </c>
      <c r="B409" s="14" t="s">
        <v>1682</v>
      </c>
      <c r="C409" s="14" t="s">
        <v>296</v>
      </c>
      <c r="D409" s="14" t="s">
        <v>72</v>
      </c>
      <c r="E409" s="14" t="s">
        <v>1683</v>
      </c>
      <c r="F409" s="14" t="s">
        <v>99</v>
      </c>
      <c r="G409" s="16">
        <v>3.5671296296296298E-2</v>
      </c>
      <c r="H409" s="16">
        <v>3.5671296296296298E-2</v>
      </c>
      <c r="I409" s="14" t="s">
        <v>1776</v>
      </c>
    </row>
    <row r="410" spans="1:9" x14ac:dyDescent="0.3">
      <c r="A410" s="13" t="s">
        <v>2075</v>
      </c>
      <c r="B410" s="13" t="s">
        <v>542</v>
      </c>
      <c r="C410" s="13" t="s">
        <v>357</v>
      </c>
      <c r="D410" s="13" t="s">
        <v>9</v>
      </c>
      <c r="E410" s="13"/>
      <c r="F410" s="13" t="s">
        <v>11</v>
      </c>
      <c r="G410" s="15">
        <v>3.5740740740740747E-2</v>
      </c>
      <c r="H410" s="15">
        <v>3.5740740740740747E-2</v>
      </c>
      <c r="I410" s="13" t="s">
        <v>1777</v>
      </c>
    </row>
    <row r="411" spans="1:9" x14ac:dyDescent="0.3">
      <c r="A411" s="14" t="s">
        <v>2076</v>
      </c>
      <c r="B411" s="14" t="s">
        <v>860</v>
      </c>
      <c r="C411" s="14" t="s">
        <v>125</v>
      </c>
      <c r="D411" s="14" t="s">
        <v>72</v>
      </c>
      <c r="E411" s="14"/>
      <c r="F411" s="14" t="s">
        <v>25</v>
      </c>
      <c r="G411" s="16">
        <v>3.5752314814814813E-2</v>
      </c>
      <c r="H411" s="16">
        <v>3.5752314814814813E-2</v>
      </c>
      <c r="I411" s="14" t="s">
        <v>1778</v>
      </c>
    </row>
    <row r="412" spans="1:9" ht="26.4" x14ac:dyDescent="0.3">
      <c r="A412" s="13" t="s">
        <v>2077</v>
      </c>
      <c r="B412" s="13" t="s">
        <v>534</v>
      </c>
      <c r="C412" s="13" t="s">
        <v>76</v>
      </c>
      <c r="D412" s="13" t="s">
        <v>72</v>
      </c>
      <c r="E412" s="13" t="s">
        <v>1446</v>
      </c>
      <c r="F412" s="13" t="s">
        <v>11</v>
      </c>
      <c r="G412" s="15">
        <v>3.5810185185185188E-2</v>
      </c>
      <c r="H412" s="15">
        <v>3.5810185185185188E-2</v>
      </c>
      <c r="I412" s="13" t="s">
        <v>1779</v>
      </c>
    </row>
    <row r="413" spans="1:9" x14ac:dyDescent="0.3">
      <c r="A413" s="14" t="s">
        <v>2078</v>
      </c>
      <c r="B413" s="14" t="s">
        <v>1684</v>
      </c>
      <c r="C413" s="14" t="s">
        <v>514</v>
      </c>
      <c r="D413" s="14" t="s">
        <v>9</v>
      </c>
      <c r="E413" s="14" t="s">
        <v>1090</v>
      </c>
      <c r="F413" s="14" t="s">
        <v>25</v>
      </c>
      <c r="G413" s="16">
        <v>3.5810185185185188E-2</v>
      </c>
      <c r="H413" s="16">
        <v>3.5810185185185188E-2</v>
      </c>
      <c r="I413" s="14" t="s">
        <v>1779</v>
      </c>
    </row>
    <row r="414" spans="1:9" x14ac:dyDescent="0.3">
      <c r="A414" s="13" t="s">
        <v>2079</v>
      </c>
      <c r="B414" s="13" t="s">
        <v>851</v>
      </c>
      <c r="C414" s="13" t="s">
        <v>591</v>
      </c>
      <c r="D414" s="13" t="s">
        <v>72</v>
      </c>
      <c r="E414" s="13" t="s">
        <v>128</v>
      </c>
      <c r="F414" s="13" t="s">
        <v>11</v>
      </c>
      <c r="G414" s="15">
        <v>3.5810185185185188E-2</v>
      </c>
      <c r="H414" s="15">
        <v>3.5810185185185188E-2</v>
      </c>
      <c r="I414" s="13" t="s">
        <v>1779</v>
      </c>
    </row>
    <row r="415" spans="1:9" x14ac:dyDescent="0.3">
      <c r="A415" s="14" t="s">
        <v>2080</v>
      </c>
      <c r="B415" s="14" t="s">
        <v>1897</v>
      </c>
      <c r="C415" s="14" t="s">
        <v>1896</v>
      </c>
      <c r="D415" s="14" t="s">
        <v>9</v>
      </c>
      <c r="E415" s="14" t="s">
        <v>1377</v>
      </c>
      <c r="F415" s="14" t="s">
        <v>11</v>
      </c>
      <c r="G415" s="16">
        <v>3.5810185185185188E-2</v>
      </c>
      <c r="H415" s="16">
        <v>3.5810185185185188E-2</v>
      </c>
      <c r="I415" s="14" t="s">
        <v>1908</v>
      </c>
    </row>
    <row r="416" spans="1:9" x14ac:dyDescent="0.3">
      <c r="A416" s="13" t="s">
        <v>2081</v>
      </c>
      <c r="B416" s="13" t="s">
        <v>1686</v>
      </c>
      <c r="C416" s="13" t="s">
        <v>1685</v>
      </c>
      <c r="D416" s="13" t="s">
        <v>9</v>
      </c>
      <c r="E416" s="13" t="s">
        <v>1036</v>
      </c>
      <c r="F416" s="13" t="s">
        <v>1687</v>
      </c>
      <c r="G416" s="15">
        <v>3.5833333333333335E-2</v>
      </c>
      <c r="H416" s="15">
        <v>3.5833333333333335E-2</v>
      </c>
      <c r="I416" s="13" t="s">
        <v>1780</v>
      </c>
    </row>
    <row r="417" spans="1:9" x14ac:dyDescent="0.3">
      <c r="A417" s="14" t="s">
        <v>2082</v>
      </c>
      <c r="B417" s="14" t="s">
        <v>558</v>
      </c>
      <c r="C417" s="14" t="s">
        <v>304</v>
      </c>
      <c r="D417" s="14" t="s">
        <v>9</v>
      </c>
      <c r="E417" s="14" t="s">
        <v>1090</v>
      </c>
      <c r="F417" s="14" t="s">
        <v>25</v>
      </c>
      <c r="G417" s="16">
        <v>3.5856481481481482E-2</v>
      </c>
      <c r="H417" s="16">
        <v>3.5856481481481482E-2</v>
      </c>
      <c r="I417" s="14" t="s">
        <v>1781</v>
      </c>
    </row>
    <row r="418" spans="1:9" ht="39.6" x14ac:dyDescent="0.3">
      <c r="A418" s="13" t="s">
        <v>2083</v>
      </c>
      <c r="B418" s="13" t="s">
        <v>540</v>
      </c>
      <c r="C418" s="13" t="s">
        <v>560</v>
      </c>
      <c r="D418" s="13" t="s">
        <v>72</v>
      </c>
      <c r="E418" s="13" t="s">
        <v>1688</v>
      </c>
      <c r="F418" s="13" t="s">
        <v>1689</v>
      </c>
      <c r="G418" s="15">
        <v>3.5868055555555556E-2</v>
      </c>
      <c r="H418" s="15">
        <v>3.5868055555555556E-2</v>
      </c>
      <c r="I418" s="13" t="s">
        <v>1782</v>
      </c>
    </row>
    <row r="419" spans="1:9" x14ac:dyDescent="0.3">
      <c r="A419" s="14" t="s">
        <v>2084</v>
      </c>
      <c r="B419" s="14" t="s">
        <v>1690</v>
      </c>
      <c r="C419" s="14" t="s">
        <v>325</v>
      </c>
      <c r="D419" s="14" t="s">
        <v>72</v>
      </c>
      <c r="E419" s="14"/>
      <c r="F419" s="14" t="s">
        <v>162</v>
      </c>
      <c r="G419" s="16">
        <v>3.5879629629629629E-2</v>
      </c>
      <c r="H419" s="16">
        <v>3.5879629629629629E-2</v>
      </c>
      <c r="I419" s="14" t="s">
        <v>1783</v>
      </c>
    </row>
    <row r="420" spans="1:9" x14ac:dyDescent="0.3">
      <c r="A420" s="13" t="s">
        <v>2085</v>
      </c>
      <c r="B420" s="13" t="s">
        <v>561</v>
      </c>
      <c r="C420" s="13" t="s">
        <v>420</v>
      </c>
      <c r="D420" s="13" t="s">
        <v>9</v>
      </c>
      <c r="E420" s="13"/>
      <c r="F420" s="13" t="s">
        <v>162</v>
      </c>
      <c r="G420" s="15">
        <v>3.5879629629629629E-2</v>
      </c>
      <c r="H420" s="15">
        <v>3.5879629629629629E-2</v>
      </c>
      <c r="I420" s="13" t="s">
        <v>1783</v>
      </c>
    </row>
    <row r="421" spans="1:9" x14ac:dyDescent="0.3">
      <c r="A421" s="14" t="s">
        <v>2086</v>
      </c>
      <c r="B421" s="14" t="s">
        <v>583</v>
      </c>
      <c r="C421" s="14" t="s">
        <v>552</v>
      </c>
      <c r="D421" s="14" t="s">
        <v>9</v>
      </c>
      <c r="E421" s="14" t="s">
        <v>584</v>
      </c>
      <c r="F421" s="14" t="s">
        <v>1691</v>
      </c>
      <c r="G421" s="16">
        <v>3.5891203703703703E-2</v>
      </c>
      <c r="H421" s="16">
        <v>3.5891203703703703E-2</v>
      </c>
      <c r="I421" s="14" t="s">
        <v>1784</v>
      </c>
    </row>
    <row r="422" spans="1:9" x14ac:dyDescent="0.3">
      <c r="A422" s="13" t="s">
        <v>2087</v>
      </c>
      <c r="B422" s="13" t="s">
        <v>1692</v>
      </c>
      <c r="C422" s="13" t="s">
        <v>437</v>
      </c>
      <c r="D422" s="13" t="s">
        <v>9</v>
      </c>
      <c r="E422" s="13"/>
      <c r="F422" s="13" t="s">
        <v>11</v>
      </c>
      <c r="G422" s="15">
        <v>3.5891203703703703E-2</v>
      </c>
      <c r="H422" s="15">
        <v>3.5891203703703703E-2</v>
      </c>
      <c r="I422" s="13" t="s">
        <v>1785</v>
      </c>
    </row>
    <row r="423" spans="1:9" x14ac:dyDescent="0.3">
      <c r="A423" s="14" t="s">
        <v>2088</v>
      </c>
      <c r="B423" s="14" t="s">
        <v>1693</v>
      </c>
      <c r="C423" s="14" t="s">
        <v>424</v>
      </c>
      <c r="D423" s="14" t="s">
        <v>9</v>
      </c>
      <c r="E423" s="14"/>
      <c r="F423" s="14" t="s">
        <v>11</v>
      </c>
      <c r="G423" s="16">
        <v>3.605324074074074E-2</v>
      </c>
      <c r="H423" s="16">
        <v>3.605324074074074E-2</v>
      </c>
      <c r="I423" s="14" t="s">
        <v>1786</v>
      </c>
    </row>
    <row r="424" spans="1:9" x14ac:dyDescent="0.3">
      <c r="A424" s="13" t="s">
        <v>2089</v>
      </c>
      <c r="B424" s="13" t="s">
        <v>595</v>
      </c>
      <c r="C424" s="13" t="s">
        <v>64</v>
      </c>
      <c r="D424" s="13" t="s">
        <v>72</v>
      </c>
      <c r="E424" s="13">
        <v>3</v>
      </c>
      <c r="F424" s="13" t="s">
        <v>11</v>
      </c>
      <c r="G424" s="15">
        <v>3.6076388888888887E-2</v>
      </c>
      <c r="H424" s="15">
        <v>3.6076388888888887E-2</v>
      </c>
      <c r="I424" s="13" t="s">
        <v>1787</v>
      </c>
    </row>
    <row r="425" spans="1:9" x14ac:dyDescent="0.3">
      <c r="A425" s="14" t="s">
        <v>2090</v>
      </c>
      <c r="B425" s="14" t="s">
        <v>1695</v>
      </c>
      <c r="C425" s="14" t="s">
        <v>1694</v>
      </c>
      <c r="D425" s="14" t="s">
        <v>72</v>
      </c>
      <c r="E425" s="14" t="s">
        <v>999</v>
      </c>
      <c r="F425" s="14" t="s">
        <v>11</v>
      </c>
      <c r="G425" s="16">
        <v>3.6099537037037034E-2</v>
      </c>
      <c r="H425" s="16">
        <v>3.6099537037037034E-2</v>
      </c>
      <c r="I425" s="14" t="s">
        <v>1788</v>
      </c>
    </row>
    <row r="426" spans="1:9" x14ac:dyDescent="0.3">
      <c r="A426" s="13" t="s">
        <v>2091</v>
      </c>
      <c r="B426" s="13" t="s">
        <v>1696</v>
      </c>
      <c r="C426" s="13" t="s">
        <v>78</v>
      </c>
      <c r="D426" s="13" t="s">
        <v>72</v>
      </c>
      <c r="E426" s="13"/>
      <c r="F426" s="13" t="s">
        <v>1697</v>
      </c>
      <c r="G426" s="15">
        <v>3.6215277777777777E-2</v>
      </c>
      <c r="H426" s="15">
        <v>3.6215277777777777E-2</v>
      </c>
      <c r="I426" s="13" t="s">
        <v>1789</v>
      </c>
    </row>
    <row r="427" spans="1:9" x14ac:dyDescent="0.3">
      <c r="A427" s="14" t="s">
        <v>1898</v>
      </c>
      <c r="B427" s="14" t="s">
        <v>1698</v>
      </c>
      <c r="C427" s="14" t="s">
        <v>92</v>
      </c>
      <c r="D427" s="14" t="s">
        <v>9</v>
      </c>
      <c r="E427" s="14"/>
      <c r="F427" s="14" t="s">
        <v>11</v>
      </c>
      <c r="G427" s="16">
        <v>3.6215277777777777E-2</v>
      </c>
      <c r="H427" s="16">
        <v>3.6215277777777777E-2</v>
      </c>
      <c r="I427" s="14" t="s">
        <v>1790</v>
      </c>
    </row>
    <row r="428" spans="1:9" ht="26.4" x14ac:dyDescent="0.3">
      <c r="A428" s="13" t="s">
        <v>1899</v>
      </c>
      <c r="B428" s="13" t="s">
        <v>610</v>
      </c>
      <c r="C428" s="13" t="s">
        <v>1699</v>
      </c>
      <c r="D428" s="13" t="s">
        <v>9</v>
      </c>
      <c r="E428" s="13" t="s">
        <v>1700</v>
      </c>
      <c r="F428" s="13" t="s">
        <v>53</v>
      </c>
      <c r="G428" s="15">
        <v>3.6331018518518519E-2</v>
      </c>
      <c r="H428" s="15">
        <v>3.6331018518518519E-2</v>
      </c>
      <c r="I428" s="13" t="s">
        <v>1791</v>
      </c>
    </row>
    <row r="429" spans="1:9" x14ac:dyDescent="0.3">
      <c r="A429" s="14" t="s">
        <v>1900</v>
      </c>
      <c r="B429" s="14" t="s">
        <v>1702</v>
      </c>
      <c r="C429" s="14" t="s">
        <v>1701</v>
      </c>
      <c r="D429" s="14" t="s">
        <v>9</v>
      </c>
      <c r="E429" s="14"/>
      <c r="F429" s="14" t="s">
        <v>11</v>
      </c>
      <c r="G429" s="16">
        <v>3.6469907407407402E-2</v>
      </c>
      <c r="H429" s="16">
        <v>3.6469907407407402E-2</v>
      </c>
      <c r="I429" s="14" t="s">
        <v>1792</v>
      </c>
    </row>
    <row r="430" spans="1:9" x14ac:dyDescent="0.3">
      <c r="A430" s="13" t="s">
        <v>1901</v>
      </c>
      <c r="B430" s="13" t="s">
        <v>802</v>
      </c>
      <c r="C430" s="13" t="s">
        <v>611</v>
      </c>
      <c r="D430" s="13" t="s">
        <v>9</v>
      </c>
      <c r="E430" s="13"/>
      <c r="F430" s="13" t="s">
        <v>11</v>
      </c>
      <c r="G430" s="15">
        <v>3.6469907407407402E-2</v>
      </c>
      <c r="H430" s="15">
        <v>3.6469907407407402E-2</v>
      </c>
      <c r="I430" s="13" t="s">
        <v>1792</v>
      </c>
    </row>
    <row r="431" spans="1:9" ht="26.4" x14ac:dyDescent="0.3">
      <c r="A431" s="14" t="s">
        <v>2092</v>
      </c>
      <c r="B431" s="14" t="s">
        <v>600</v>
      </c>
      <c r="C431" s="14" t="s">
        <v>171</v>
      </c>
      <c r="D431" s="14" t="s">
        <v>9</v>
      </c>
      <c r="E431" s="14" t="s">
        <v>1703</v>
      </c>
      <c r="F431" s="14" t="s">
        <v>601</v>
      </c>
      <c r="G431" s="16">
        <v>3.6516203703703703E-2</v>
      </c>
      <c r="H431" s="16">
        <v>3.6516203703703703E-2</v>
      </c>
      <c r="I431" s="14" t="s">
        <v>1793</v>
      </c>
    </row>
    <row r="432" spans="1:9" x14ac:dyDescent="0.3">
      <c r="A432" s="13" t="s">
        <v>2093</v>
      </c>
      <c r="B432" s="13" t="s">
        <v>873</v>
      </c>
      <c r="C432" s="13" t="s">
        <v>1704</v>
      </c>
      <c r="D432" s="13" t="s">
        <v>9</v>
      </c>
      <c r="E432" s="13" t="s">
        <v>112</v>
      </c>
      <c r="F432" s="13" t="s">
        <v>11</v>
      </c>
      <c r="G432" s="15">
        <v>3.6689814814814821E-2</v>
      </c>
      <c r="H432" s="15">
        <v>3.6689814814814821E-2</v>
      </c>
      <c r="I432" s="13" t="s">
        <v>1794</v>
      </c>
    </row>
    <row r="433" spans="1:9" ht="26.4" x14ac:dyDescent="0.3">
      <c r="A433" s="14" t="s">
        <v>2094</v>
      </c>
      <c r="B433" s="14" t="s">
        <v>1705</v>
      </c>
      <c r="C433" s="14" t="s">
        <v>222</v>
      </c>
      <c r="D433" s="14" t="s">
        <v>9</v>
      </c>
      <c r="E433" s="14" t="s">
        <v>1286</v>
      </c>
      <c r="F433" s="14" t="s">
        <v>1706</v>
      </c>
      <c r="G433" s="16">
        <v>3.6886574074074079E-2</v>
      </c>
      <c r="H433" s="16">
        <v>3.6886574074074079E-2</v>
      </c>
      <c r="I433" s="14" t="s">
        <v>1795</v>
      </c>
    </row>
    <row r="434" spans="1:9" x14ac:dyDescent="0.3">
      <c r="A434" s="13" t="s">
        <v>2095</v>
      </c>
      <c r="B434" s="13" t="s">
        <v>589</v>
      </c>
      <c r="C434" s="13" t="s">
        <v>448</v>
      </c>
      <c r="D434" s="13" t="s">
        <v>9</v>
      </c>
      <c r="E434" s="13" t="s">
        <v>494</v>
      </c>
      <c r="F434" s="13" t="s">
        <v>11</v>
      </c>
      <c r="G434" s="15">
        <v>3.6967592592592594E-2</v>
      </c>
      <c r="H434" s="15">
        <v>3.6967592592592594E-2</v>
      </c>
      <c r="I434" s="13" t="s">
        <v>1796</v>
      </c>
    </row>
    <row r="435" spans="1:9" x14ac:dyDescent="0.3">
      <c r="A435" s="14" t="s">
        <v>2096</v>
      </c>
      <c r="B435" s="14" t="s">
        <v>798</v>
      </c>
      <c r="C435" s="14" t="s">
        <v>90</v>
      </c>
      <c r="D435" s="14" t="s">
        <v>72</v>
      </c>
      <c r="E435" s="14" t="s">
        <v>1125</v>
      </c>
      <c r="F435" s="14" t="s">
        <v>11</v>
      </c>
      <c r="G435" s="16">
        <v>3.6990740740740741E-2</v>
      </c>
      <c r="H435" s="16">
        <v>3.6990740740740741E-2</v>
      </c>
      <c r="I435" s="14" t="s">
        <v>1797</v>
      </c>
    </row>
    <row r="436" spans="1:9" x14ac:dyDescent="0.3">
      <c r="A436" s="13" t="s">
        <v>2097</v>
      </c>
      <c r="B436" s="13" t="s">
        <v>2099</v>
      </c>
      <c r="C436" s="13" t="s">
        <v>2098</v>
      </c>
      <c r="D436" s="13" t="s">
        <v>9</v>
      </c>
      <c r="E436" s="13" t="s">
        <v>2100</v>
      </c>
      <c r="F436" s="13"/>
      <c r="G436" s="15">
        <v>3.7013888888888888E-2</v>
      </c>
      <c r="H436" s="15">
        <v>3.7013888888888888E-2</v>
      </c>
      <c r="I436" s="13" t="s">
        <v>2145</v>
      </c>
    </row>
    <row r="437" spans="1:9" x14ac:dyDescent="0.3">
      <c r="A437" s="14" t="s">
        <v>2101</v>
      </c>
      <c r="B437" s="14" t="s">
        <v>1903</v>
      </c>
      <c r="C437" s="14" t="s">
        <v>1902</v>
      </c>
      <c r="D437" s="14" t="s">
        <v>72</v>
      </c>
      <c r="E437" s="14"/>
      <c r="F437" s="14" t="s">
        <v>121</v>
      </c>
      <c r="G437" s="16">
        <v>3.7106481481481483E-2</v>
      </c>
      <c r="H437" s="16">
        <v>3.7106481481481483E-2</v>
      </c>
      <c r="I437" s="14" t="s">
        <v>1909</v>
      </c>
    </row>
    <row r="438" spans="1:9" x14ac:dyDescent="0.3">
      <c r="A438" s="13" t="s">
        <v>2102</v>
      </c>
      <c r="B438" s="13" t="s">
        <v>1707</v>
      </c>
      <c r="C438" s="13" t="s">
        <v>395</v>
      </c>
      <c r="D438" s="13" t="s">
        <v>9</v>
      </c>
      <c r="E438" s="13"/>
      <c r="F438" s="13" t="s">
        <v>11</v>
      </c>
      <c r="G438" s="15">
        <v>3.7268518518518513E-2</v>
      </c>
      <c r="H438" s="15">
        <v>3.7268518518518513E-2</v>
      </c>
      <c r="I438" s="13" t="s">
        <v>1798</v>
      </c>
    </row>
    <row r="439" spans="1:9" x14ac:dyDescent="0.3">
      <c r="A439" s="14" t="s">
        <v>2103</v>
      </c>
      <c r="B439" s="14" t="s">
        <v>1708</v>
      </c>
      <c r="C439" s="14" t="s">
        <v>227</v>
      </c>
      <c r="D439" s="14" t="s">
        <v>9</v>
      </c>
      <c r="E439" s="14"/>
      <c r="F439" s="14" t="s">
        <v>11</v>
      </c>
      <c r="G439" s="16">
        <v>3.7291666666666667E-2</v>
      </c>
      <c r="H439" s="16">
        <v>3.7291666666666667E-2</v>
      </c>
      <c r="I439" s="14" t="s">
        <v>1799</v>
      </c>
    </row>
    <row r="440" spans="1:9" x14ac:dyDescent="0.3">
      <c r="A440" s="13" t="s">
        <v>2104</v>
      </c>
      <c r="B440" s="13" t="s">
        <v>1709</v>
      </c>
      <c r="C440" s="13" t="s">
        <v>35</v>
      </c>
      <c r="D440" s="13" t="s">
        <v>72</v>
      </c>
      <c r="E440" s="13"/>
      <c r="F440" s="13" t="s">
        <v>11</v>
      </c>
      <c r="G440" s="15">
        <v>3.7326388888888888E-2</v>
      </c>
      <c r="H440" s="15">
        <v>3.7326388888888888E-2</v>
      </c>
      <c r="I440" s="13" t="s">
        <v>1800</v>
      </c>
    </row>
    <row r="441" spans="1:9" x14ac:dyDescent="0.3">
      <c r="A441" s="14" t="s">
        <v>2105</v>
      </c>
      <c r="B441" s="14" t="s">
        <v>1710</v>
      </c>
      <c r="C441" s="14" t="s">
        <v>37</v>
      </c>
      <c r="D441" s="14" t="s">
        <v>72</v>
      </c>
      <c r="E441" s="14"/>
      <c r="F441" s="14" t="s">
        <v>11</v>
      </c>
      <c r="G441" s="16">
        <v>3.7384259259259263E-2</v>
      </c>
      <c r="H441" s="16">
        <v>3.7384259259259263E-2</v>
      </c>
      <c r="I441" s="14" t="s">
        <v>1801</v>
      </c>
    </row>
    <row r="442" spans="1:9" ht="26.4" x14ac:dyDescent="0.3">
      <c r="A442" s="13" t="s">
        <v>2106</v>
      </c>
      <c r="B442" s="13" t="s">
        <v>1711</v>
      </c>
      <c r="C442" s="13" t="s">
        <v>292</v>
      </c>
      <c r="D442" s="13" t="s">
        <v>9</v>
      </c>
      <c r="E442" s="13" t="s">
        <v>484</v>
      </c>
      <c r="F442" s="13" t="s">
        <v>168</v>
      </c>
      <c r="G442" s="15">
        <v>3.740740740740741E-2</v>
      </c>
      <c r="H442" s="15">
        <v>3.740740740740741E-2</v>
      </c>
      <c r="I442" s="13" t="s">
        <v>1802</v>
      </c>
    </row>
    <row r="443" spans="1:9" x14ac:dyDescent="0.3">
      <c r="A443" s="14" t="s">
        <v>2107</v>
      </c>
      <c r="B443" s="14" t="s">
        <v>396</v>
      </c>
      <c r="C443" s="14" t="s">
        <v>223</v>
      </c>
      <c r="D443" s="14" t="s">
        <v>9</v>
      </c>
      <c r="E443" s="14"/>
      <c r="F443" s="14" t="s">
        <v>60</v>
      </c>
      <c r="G443" s="16">
        <v>3.7418981481481477E-2</v>
      </c>
      <c r="H443" s="16">
        <v>3.7418981481481477E-2</v>
      </c>
      <c r="I443" s="14" t="s">
        <v>1803</v>
      </c>
    </row>
    <row r="444" spans="1:9" x14ac:dyDescent="0.3">
      <c r="A444" s="13" t="s">
        <v>2108</v>
      </c>
      <c r="B444" s="13" t="s">
        <v>1712</v>
      </c>
      <c r="C444" s="13" t="s">
        <v>618</v>
      </c>
      <c r="D444" s="13" t="s">
        <v>72</v>
      </c>
      <c r="E444" s="13"/>
      <c r="F444" s="13" t="s">
        <v>60</v>
      </c>
      <c r="G444" s="15">
        <v>3.7465277777777778E-2</v>
      </c>
      <c r="H444" s="15">
        <v>3.7465277777777778E-2</v>
      </c>
      <c r="I444" s="13" t="s">
        <v>1804</v>
      </c>
    </row>
    <row r="445" spans="1:9" x14ac:dyDescent="0.3">
      <c r="A445" s="14" t="s">
        <v>2109</v>
      </c>
      <c r="B445" s="14" t="s">
        <v>1713</v>
      </c>
      <c r="C445" s="14" t="s">
        <v>300</v>
      </c>
      <c r="D445" s="14" t="s">
        <v>9</v>
      </c>
      <c r="E445" s="14"/>
      <c r="F445" s="14" t="s">
        <v>60</v>
      </c>
      <c r="G445" s="16">
        <v>3.7465277777777778E-2</v>
      </c>
      <c r="H445" s="16">
        <v>3.7465277777777778E-2</v>
      </c>
      <c r="I445" s="14" t="s">
        <v>1805</v>
      </c>
    </row>
    <row r="446" spans="1:9" x14ac:dyDescent="0.3">
      <c r="A446" s="13" t="s">
        <v>2110</v>
      </c>
      <c r="B446" s="13" t="s">
        <v>469</v>
      </c>
      <c r="C446" s="13" t="s">
        <v>412</v>
      </c>
      <c r="D446" s="13" t="s">
        <v>9</v>
      </c>
      <c r="E446" s="13"/>
      <c r="F446" s="13" t="s">
        <v>11</v>
      </c>
      <c r="G446" s="15">
        <v>3.7569444444444447E-2</v>
      </c>
      <c r="H446" s="15">
        <v>3.7569444444444447E-2</v>
      </c>
      <c r="I446" s="13" t="s">
        <v>1806</v>
      </c>
    </row>
    <row r="447" spans="1:9" x14ac:dyDescent="0.3">
      <c r="A447" s="14" t="s">
        <v>2111</v>
      </c>
      <c r="B447" s="14" t="s">
        <v>1714</v>
      </c>
      <c r="C447" s="14" t="s">
        <v>49</v>
      </c>
      <c r="D447" s="14" t="s">
        <v>72</v>
      </c>
      <c r="E447" s="14" t="s">
        <v>1715</v>
      </c>
      <c r="F447" s="14" t="s">
        <v>1406</v>
      </c>
      <c r="G447" s="16">
        <v>3.7569444444444447E-2</v>
      </c>
      <c r="H447" s="16">
        <v>3.7569444444444447E-2</v>
      </c>
      <c r="I447" s="14" t="s">
        <v>1806</v>
      </c>
    </row>
    <row r="448" spans="1:9" x14ac:dyDescent="0.3">
      <c r="A448" s="13" t="s">
        <v>2112</v>
      </c>
      <c r="B448" s="13" t="s">
        <v>478</v>
      </c>
      <c r="C448" s="13" t="s">
        <v>567</v>
      </c>
      <c r="D448" s="13" t="s">
        <v>9</v>
      </c>
      <c r="E448" s="13" t="s">
        <v>470</v>
      </c>
      <c r="F448" s="13" t="s">
        <v>479</v>
      </c>
      <c r="G448" s="15">
        <v>3.7627314814814815E-2</v>
      </c>
      <c r="H448" s="15">
        <v>3.7627314814814815E-2</v>
      </c>
      <c r="I448" s="13" t="s">
        <v>1807</v>
      </c>
    </row>
    <row r="449" spans="1:9" x14ac:dyDescent="0.3">
      <c r="A449" s="14" t="s">
        <v>2113</v>
      </c>
      <c r="B449" s="14" t="s">
        <v>882</v>
      </c>
      <c r="C449" s="14" t="s">
        <v>290</v>
      </c>
      <c r="D449" s="14" t="s">
        <v>72</v>
      </c>
      <c r="E449" s="14" t="s">
        <v>1036</v>
      </c>
      <c r="F449" s="14" t="s">
        <v>11</v>
      </c>
      <c r="G449" s="16">
        <v>3.7638888888888895E-2</v>
      </c>
      <c r="H449" s="16">
        <v>3.7638888888888895E-2</v>
      </c>
      <c r="I449" s="14" t="s">
        <v>1807</v>
      </c>
    </row>
    <row r="450" spans="1:9" x14ac:dyDescent="0.3">
      <c r="A450" s="13" t="s">
        <v>2114</v>
      </c>
      <c r="B450" s="13" t="s">
        <v>604</v>
      </c>
      <c r="C450" s="13" t="s">
        <v>47</v>
      </c>
      <c r="D450" s="13" t="s">
        <v>72</v>
      </c>
      <c r="E450" s="13" t="s">
        <v>1219</v>
      </c>
      <c r="F450" s="13" t="s">
        <v>238</v>
      </c>
      <c r="G450" s="15">
        <v>3.7685185185185183E-2</v>
      </c>
      <c r="H450" s="15">
        <v>3.7685185185185183E-2</v>
      </c>
      <c r="I450" s="13" t="s">
        <v>1808</v>
      </c>
    </row>
    <row r="451" spans="1:9" x14ac:dyDescent="0.3">
      <c r="A451" s="14" t="s">
        <v>2115</v>
      </c>
      <c r="B451" s="14" t="s">
        <v>1716</v>
      </c>
      <c r="C451" s="14" t="s">
        <v>410</v>
      </c>
      <c r="D451" s="14" t="s">
        <v>9</v>
      </c>
      <c r="E451" s="14"/>
      <c r="F451" s="14" t="s">
        <v>11</v>
      </c>
      <c r="G451" s="16">
        <v>3.78587962962963E-2</v>
      </c>
      <c r="H451" s="16">
        <v>3.78587962962963E-2</v>
      </c>
      <c r="I451" s="14" t="s">
        <v>1809</v>
      </c>
    </row>
    <row r="452" spans="1:9" x14ac:dyDescent="0.3">
      <c r="A452" s="13" t="s">
        <v>2116</v>
      </c>
      <c r="B452" s="13" t="s">
        <v>1717</v>
      </c>
      <c r="C452" s="13" t="s">
        <v>232</v>
      </c>
      <c r="D452" s="13" t="s">
        <v>72</v>
      </c>
      <c r="E452" s="13"/>
      <c r="F452" s="13" t="s">
        <v>11</v>
      </c>
      <c r="G452" s="15">
        <v>3.78587962962963E-2</v>
      </c>
      <c r="H452" s="15">
        <v>3.78587962962963E-2</v>
      </c>
      <c r="I452" s="13" t="s">
        <v>1809</v>
      </c>
    </row>
    <row r="453" spans="1:9" x14ac:dyDescent="0.3">
      <c r="A453" s="14" t="s">
        <v>2117</v>
      </c>
      <c r="B453" s="14" t="s">
        <v>1719</v>
      </c>
      <c r="C453" s="14" t="s">
        <v>1718</v>
      </c>
      <c r="D453" s="14" t="s">
        <v>9</v>
      </c>
      <c r="E453" s="14"/>
      <c r="F453" s="14" t="s">
        <v>121</v>
      </c>
      <c r="G453" s="16">
        <v>3.788194444444444E-2</v>
      </c>
      <c r="H453" s="16">
        <v>3.788194444444444E-2</v>
      </c>
      <c r="I453" s="14" t="s">
        <v>740</v>
      </c>
    </row>
    <row r="454" spans="1:9" x14ac:dyDescent="0.3">
      <c r="A454" s="13" t="s">
        <v>2118</v>
      </c>
      <c r="B454" s="13" t="s">
        <v>1720</v>
      </c>
      <c r="C454" s="13" t="s">
        <v>565</v>
      </c>
      <c r="D454" s="13" t="s">
        <v>72</v>
      </c>
      <c r="E454" s="13" t="s">
        <v>1721</v>
      </c>
      <c r="F454" s="13" t="s">
        <v>11</v>
      </c>
      <c r="G454" s="15">
        <v>3.7928240740740742E-2</v>
      </c>
      <c r="H454" s="15">
        <v>3.7928240740740742E-2</v>
      </c>
      <c r="I454" s="13" t="s">
        <v>1810</v>
      </c>
    </row>
    <row r="455" spans="1:9" x14ac:dyDescent="0.3">
      <c r="A455" s="14" t="s">
        <v>2119</v>
      </c>
      <c r="B455" s="14" t="s">
        <v>1723</v>
      </c>
      <c r="C455" s="14" t="s">
        <v>1722</v>
      </c>
      <c r="D455" s="14" t="s">
        <v>9</v>
      </c>
      <c r="E455" s="14" t="s">
        <v>1724</v>
      </c>
      <c r="F455" s="14" t="s">
        <v>11</v>
      </c>
      <c r="G455" s="16">
        <v>3.8101851851851852E-2</v>
      </c>
      <c r="H455" s="16">
        <v>3.8101851851851852E-2</v>
      </c>
      <c r="I455" s="14" t="s">
        <v>1811</v>
      </c>
    </row>
    <row r="456" spans="1:9" x14ac:dyDescent="0.3">
      <c r="A456" s="13" t="s">
        <v>2120</v>
      </c>
      <c r="B456" s="13" t="s">
        <v>1725</v>
      </c>
      <c r="C456" s="13" t="s">
        <v>127</v>
      </c>
      <c r="D456" s="13" t="s">
        <v>72</v>
      </c>
      <c r="E456" s="13">
        <v>6</v>
      </c>
      <c r="F456" s="13" t="s">
        <v>11</v>
      </c>
      <c r="G456" s="15">
        <v>3.8124999999999999E-2</v>
      </c>
      <c r="H456" s="15">
        <v>3.8124999999999999E-2</v>
      </c>
      <c r="I456" s="13" t="s">
        <v>1812</v>
      </c>
    </row>
    <row r="457" spans="1:9" ht="26.4" x14ac:dyDescent="0.3">
      <c r="A457" s="14" t="s">
        <v>2121</v>
      </c>
      <c r="B457" s="14" t="s">
        <v>1726</v>
      </c>
      <c r="C457" s="14" t="s">
        <v>617</v>
      </c>
      <c r="D457" s="14" t="s">
        <v>9</v>
      </c>
      <c r="E457" s="14" t="s">
        <v>1248</v>
      </c>
      <c r="F457" s="14" t="s">
        <v>104</v>
      </c>
      <c r="G457" s="16">
        <v>3.876157407407408E-2</v>
      </c>
      <c r="H457" s="16">
        <v>3.876157407407408E-2</v>
      </c>
      <c r="I457" s="14" t="s">
        <v>1813</v>
      </c>
    </row>
    <row r="458" spans="1:9" x14ac:dyDescent="0.3">
      <c r="A458" s="13" t="s">
        <v>2122</v>
      </c>
      <c r="B458" s="13" t="s">
        <v>1727</v>
      </c>
      <c r="C458" s="13" t="s">
        <v>329</v>
      </c>
      <c r="D458" s="13" t="s">
        <v>9</v>
      </c>
      <c r="E458" s="13" t="s">
        <v>24</v>
      </c>
      <c r="F458" s="13" t="s">
        <v>11</v>
      </c>
      <c r="G458" s="15">
        <v>3.876157407407408E-2</v>
      </c>
      <c r="H458" s="15">
        <v>3.876157407407408E-2</v>
      </c>
      <c r="I458" s="13" t="s">
        <v>1813</v>
      </c>
    </row>
    <row r="459" spans="1:9" x14ac:dyDescent="0.3">
      <c r="A459" s="14" t="s">
        <v>2123</v>
      </c>
      <c r="B459" s="14" t="s">
        <v>1729</v>
      </c>
      <c r="C459" s="14" t="s">
        <v>1728</v>
      </c>
      <c r="D459" s="14" t="s">
        <v>9</v>
      </c>
      <c r="E459" s="14"/>
      <c r="F459" s="14" t="s">
        <v>11</v>
      </c>
      <c r="G459" s="16">
        <v>3.876157407407408E-2</v>
      </c>
      <c r="H459" s="16">
        <v>3.876157407407408E-2</v>
      </c>
      <c r="I459" s="14" t="s">
        <v>1813</v>
      </c>
    </row>
    <row r="460" spans="1:9" ht="26.4" x14ac:dyDescent="0.3">
      <c r="A460" s="13" t="s">
        <v>2124</v>
      </c>
      <c r="B460" s="13" t="s">
        <v>1730</v>
      </c>
      <c r="C460" s="13" t="s">
        <v>211</v>
      </c>
      <c r="D460" s="13" t="s">
        <v>72</v>
      </c>
      <c r="E460" s="13" t="s">
        <v>1731</v>
      </c>
      <c r="F460" s="13" t="s">
        <v>99</v>
      </c>
      <c r="G460" s="15">
        <v>3.876157407407408E-2</v>
      </c>
      <c r="H460" s="15">
        <v>3.876157407407408E-2</v>
      </c>
      <c r="I460" s="13" t="s">
        <v>1814</v>
      </c>
    </row>
    <row r="461" spans="1:9" x14ac:dyDescent="0.3">
      <c r="A461" s="14" t="s">
        <v>2125</v>
      </c>
      <c r="B461" s="14" t="s">
        <v>1732</v>
      </c>
      <c r="C461" s="14" t="s">
        <v>508</v>
      </c>
      <c r="D461" s="14" t="s">
        <v>9</v>
      </c>
      <c r="E461" s="14" t="s">
        <v>24</v>
      </c>
      <c r="F461" s="14" t="s">
        <v>11</v>
      </c>
      <c r="G461" s="16">
        <v>3.876157407407408E-2</v>
      </c>
      <c r="H461" s="16">
        <v>3.876157407407408E-2</v>
      </c>
      <c r="I461" s="14" t="s">
        <v>1814</v>
      </c>
    </row>
    <row r="462" spans="1:9" x14ac:dyDescent="0.3">
      <c r="A462" s="13" t="s">
        <v>2126</v>
      </c>
      <c r="B462" s="13" t="s">
        <v>1733</v>
      </c>
      <c r="C462" s="13" t="s">
        <v>71</v>
      </c>
      <c r="D462" s="13" t="s">
        <v>9</v>
      </c>
      <c r="E462" s="13" t="s">
        <v>206</v>
      </c>
      <c r="F462" s="13" t="s">
        <v>11</v>
      </c>
      <c r="G462" s="15">
        <v>3.9108796296296301E-2</v>
      </c>
      <c r="H462" s="15">
        <v>3.9108796296296301E-2</v>
      </c>
      <c r="I462" s="13" t="s">
        <v>1815</v>
      </c>
    </row>
    <row r="463" spans="1:9" ht="26.4" x14ac:dyDescent="0.3">
      <c r="A463" s="14" t="s">
        <v>2127</v>
      </c>
      <c r="B463" s="14" t="s">
        <v>624</v>
      </c>
      <c r="C463" s="14" t="s">
        <v>63</v>
      </c>
      <c r="D463" s="14" t="s">
        <v>72</v>
      </c>
      <c r="E463" s="14" t="s">
        <v>523</v>
      </c>
      <c r="F463" s="14" t="s">
        <v>166</v>
      </c>
      <c r="G463" s="16">
        <v>3.9120370370370368E-2</v>
      </c>
      <c r="H463" s="16">
        <v>3.9120370370370368E-2</v>
      </c>
      <c r="I463" s="14" t="s">
        <v>1815</v>
      </c>
    </row>
    <row r="464" spans="1:9" x14ac:dyDescent="0.3">
      <c r="A464" s="13" t="s">
        <v>2128</v>
      </c>
      <c r="B464" s="13" t="s">
        <v>576</v>
      </c>
      <c r="C464" s="13" t="s">
        <v>1734</v>
      </c>
      <c r="D464" s="13" t="s">
        <v>72</v>
      </c>
      <c r="E464" s="13"/>
      <c r="F464" s="13" t="s">
        <v>11</v>
      </c>
      <c r="G464" s="15">
        <v>3.9409722222222221E-2</v>
      </c>
      <c r="H464" s="15">
        <v>3.9409722222222221E-2</v>
      </c>
      <c r="I464" s="13" t="s">
        <v>1816</v>
      </c>
    </row>
    <row r="465" spans="1:9" x14ac:dyDescent="0.3">
      <c r="A465" s="14" t="s">
        <v>2129</v>
      </c>
      <c r="B465" s="14" t="s">
        <v>1905</v>
      </c>
      <c r="C465" s="14" t="s">
        <v>1904</v>
      </c>
      <c r="D465" s="14" t="s">
        <v>9</v>
      </c>
      <c r="E465" s="14" t="s">
        <v>120</v>
      </c>
      <c r="F465" s="14" t="s">
        <v>121</v>
      </c>
      <c r="G465" s="16">
        <v>3.9884259259259258E-2</v>
      </c>
      <c r="H465" s="16">
        <v>3.9884259259259258E-2</v>
      </c>
      <c r="I465" s="14" t="s">
        <v>1910</v>
      </c>
    </row>
    <row r="466" spans="1:9" x14ac:dyDescent="0.3">
      <c r="A466" s="13" t="s">
        <v>2130</v>
      </c>
      <c r="B466" s="13" t="s">
        <v>1735</v>
      </c>
      <c r="C466" s="13" t="s">
        <v>327</v>
      </c>
      <c r="D466" s="13" t="s">
        <v>72</v>
      </c>
      <c r="E466" s="13" t="s">
        <v>532</v>
      </c>
      <c r="F466" s="13" t="s">
        <v>11</v>
      </c>
      <c r="G466" s="15">
        <v>3.9884259259259258E-2</v>
      </c>
      <c r="H466" s="15">
        <v>3.9884259259259258E-2</v>
      </c>
      <c r="I466" s="13" t="s">
        <v>1817</v>
      </c>
    </row>
    <row r="467" spans="1:9" x14ac:dyDescent="0.3">
      <c r="A467" s="14" t="s">
        <v>2131</v>
      </c>
      <c r="B467" s="14" t="s">
        <v>504</v>
      </c>
      <c r="C467" s="14" t="s">
        <v>247</v>
      </c>
      <c r="D467" s="14" t="s">
        <v>9</v>
      </c>
      <c r="E467" s="14" t="s">
        <v>1405</v>
      </c>
      <c r="F467" s="14" t="s">
        <v>166</v>
      </c>
      <c r="G467" s="16">
        <v>4.0185185185185185E-2</v>
      </c>
      <c r="H467" s="16">
        <v>4.0185185185185185E-2</v>
      </c>
      <c r="I467" s="14" t="s">
        <v>1818</v>
      </c>
    </row>
    <row r="468" spans="1:9" x14ac:dyDescent="0.3">
      <c r="A468" s="13" t="s">
        <v>2132</v>
      </c>
      <c r="B468" s="13" t="s">
        <v>1736</v>
      </c>
      <c r="C468" s="13" t="s">
        <v>145</v>
      </c>
      <c r="D468" s="13" t="s">
        <v>72</v>
      </c>
      <c r="E468" s="13" t="s">
        <v>1737</v>
      </c>
      <c r="F468" s="13" t="s">
        <v>166</v>
      </c>
      <c r="G468" s="15">
        <v>4.0185185185185185E-2</v>
      </c>
      <c r="H468" s="15">
        <v>4.0185185185185185E-2</v>
      </c>
      <c r="I468" s="13" t="s">
        <v>1818</v>
      </c>
    </row>
    <row r="469" spans="1:9" x14ac:dyDescent="0.3">
      <c r="A469" s="14" t="s">
        <v>2133</v>
      </c>
      <c r="B469" s="14" t="s">
        <v>241</v>
      </c>
      <c r="C469" s="14" t="s">
        <v>151</v>
      </c>
      <c r="D469" s="14" t="s">
        <v>9</v>
      </c>
      <c r="E469" s="14" t="s">
        <v>1405</v>
      </c>
      <c r="F469" s="14" t="s">
        <v>242</v>
      </c>
      <c r="G469" s="16">
        <v>4.0185185185185185E-2</v>
      </c>
      <c r="H469" s="16">
        <v>4.0185185185185185E-2</v>
      </c>
      <c r="I469" s="14" t="s">
        <v>1819</v>
      </c>
    </row>
    <row r="470" spans="1:9" x14ac:dyDescent="0.3">
      <c r="A470" s="13" t="s">
        <v>2134</v>
      </c>
      <c r="B470" s="13" t="s">
        <v>1738</v>
      </c>
      <c r="C470" s="13" t="s">
        <v>524</v>
      </c>
      <c r="D470" s="13" t="s">
        <v>72</v>
      </c>
      <c r="E470" s="13"/>
      <c r="F470" s="13" t="s">
        <v>11</v>
      </c>
      <c r="G470" s="15">
        <v>4.0833333333333333E-2</v>
      </c>
      <c r="H470" s="15">
        <v>4.0833333333333333E-2</v>
      </c>
      <c r="I470" s="13" t="s">
        <v>1820</v>
      </c>
    </row>
    <row r="471" spans="1:9" x14ac:dyDescent="0.3">
      <c r="A471" s="14" t="s">
        <v>2135</v>
      </c>
      <c r="B471" s="14" t="s">
        <v>1739</v>
      </c>
      <c r="C471" s="14" t="s">
        <v>608</v>
      </c>
      <c r="D471" s="14" t="s">
        <v>9</v>
      </c>
      <c r="E471" s="14" t="s">
        <v>1036</v>
      </c>
      <c r="F471" s="14" t="s">
        <v>11</v>
      </c>
      <c r="G471" s="16">
        <v>4.0844907407407406E-2</v>
      </c>
      <c r="H471" s="16">
        <v>4.0844907407407406E-2</v>
      </c>
      <c r="I471" s="14" t="s">
        <v>1820</v>
      </c>
    </row>
    <row r="472" spans="1:9" x14ac:dyDescent="0.3">
      <c r="A472" s="13" t="s">
        <v>2136</v>
      </c>
      <c r="B472" s="13" t="s">
        <v>810</v>
      </c>
      <c r="C472" s="13" t="s">
        <v>1740</v>
      </c>
      <c r="D472" s="13" t="s">
        <v>9</v>
      </c>
      <c r="E472" s="13"/>
      <c r="F472" s="13" t="s">
        <v>11</v>
      </c>
      <c r="G472" s="15">
        <v>4.1458333333333333E-2</v>
      </c>
      <c r="H472" s="15">
        <v>4.1458333333333333E-2</v>
      </c>
      <c r="I472" s="13" t="s">
        <v>1821</v>
      </c>
    </row>
    <row r="473" spans="1:9" x14ac:dyDescent="0.3">
      <c r="A473" s="14" t="s">
        <v>2137</v>
      </c>
      <c r="B473" s="14" t="s">
        <v>800</v>
      </c>
      <c r="C473" s="14" t="s">
        <v>1741</v>
      </c>
      <c r="D473" s="14" t="s">
        <v>9</v>
      </c>
      <c r="E473" s="14" t="s">
        <v>1536</v>
      </c>
      <c r="F473" s="14" t="s">
        <v>543</v>
      </c>
      <c r="G473" s="16">
        <v>4.1990740740740745E-2</v>
      </c>
      <c r="H473" s="16">
        <v>4.1990740740740745E-2</v>
      </c>
      <c r="I473" s="14" t="s">
        <v>1822</v>
      </c>
    </row>
    <row r="474" spans="1:9" x14ac:dyDescent="0.3">
      <c r="A474" s="13" t="s">
        <v>2138</v>
      </c>
      <c r="B474" s="13" t="s">
        <v>1742</v>
      </c>
      <c r="C474" s="13" t="s">
        <v>620</v>
      </c>
      <c r="D474" s="13" t="s">
        <v>72</v>
      </c>
      <c r="E474" s="13">
        <v>42</v>
      </c>
      <c r="F474" s="13" t="s">
        <v>1743</v>
      </c>
      <c r="G474" s="15">
        <v>4.2175925925925922E-2</v>
      </c>
      <c r="H474" s="15">
        <v>4.2175925925925922E-2</v>
      </c>
      <c r="I474" s="13" t="s">
        <v>1823</v>
      </c>
    </row>
    <row r="475" spans="1:9" x14ac:dyDescent="0.3">
      <c r="A475" s="14" t="s">
        <v>2139</v>
      </c>
      <c r="B475" s="14" t="s">
        <v>1744</v>
      </c>
      <c r="C475" s="14" t="s">
        <v>606</v>
      </c>
      <c r="D475" s="14" t="s">
        <v>9</v>
      </c>
      <c r="E475" s="14"/>
      <c r="F475" s="14" t="s">
        <v>11</v>
      </c>
      <c r="G475" s="16">
        <v>4.2453703703703709E-2</v>
      </c>
      <c r="H475" s="16">
        <v>4.2453703703703709E-2</v>
      </c>
      <c r="I475" s="14" t="s">
        <v>1824</v>
      </c>
    </row>
    <row r="476" spans="1:9" x14ac:dyDescent="0.3">
      <c r="A476" s="13" t="s">
        <v>2140</v>
      </c>
      <c r="B476" s="13" t="s">
        <v>1745</v>
      </c>
      <c r="C476" s="13" t="s">
        <v>131</v>
      </c>
      <c r="D476" s="13" t="s">
        <v>9</v>
      </c>
      <c r="E476" s="13" t="s">
        <v>1746</v>
      </c>
      <c r="F476" s="13" t="s">
        <v>11</v>
      </c>
      <c r="G476" s="15">
        <v>4.3043981481481482E-2</v>
      </c>
      <c r="H476" s="15">
        <v>4.3043981481481482E-2</v>
      </c>
      <c r="I476" s="13" t="s">
        <v>1825</v>
      </c>
    </row>
    <row r="477" spans="1:9" ht="26.4" x14ac:dyDescent="0.3">
      <c r="A477" s="14" t="s">
        <v>2141</v>
      </c>
      <c r="B477" s="14" t="s">
        <v>1747</v>
      </c>
      <c r="C477" s="14" t="s">
        <v>547</v>
      </c>
      <c r="D477" s="14" t="s">
        <v>72</v>
      </c>
      <c r="E477" s="14" t="s">
        <v>1410</v>
      </c>
      <c r="F477" s="14" t="s">
        <v>11</v>
      </c>
      <c r="G477" s="16">
        <v>4.4155092592592593E-2</v>
      </c>
      <c r="H477" s="16">
        <v>4.4155092592592593E-2</v>
      </c>
      <c r="I477" s="14" t="s">
        <v>1826</v>
      </c>
    </row>
    <row r="478" spans="1:9" x14ac:dyDescent="0.3">
      <c r="A478" s="13" t="s">
        <v>2142</v>
      </c>
      <c r="B478" s="13" t="s">
        <v>1748</v>
      </c>
      <c r="C478" s="13" t="s">
        <v>55</v>
      </c>
      <c r="D478" s="13" t="s">
        <v>72</v>
      </c>
      <c r="E478" s="13" t="s">
        <v>1172</v>
      </c>
      <c r="F478" s="13" t="s">
        <v>11</v>
      </c>
      <c r="G478" s="15">
        <v>4.4803240740740741E-2</v>
      </c>
      <c r="H478" s="15">
        <v>4.4803240740740741E-2</v>
      </c>
      <c r="I478" s="13" t="s">
        <v>1827</v>
      </c>
    </row>
    <row r="479" spans="1:9" x14ac:dyDescent="0.3">
      <c r="A479" s="14" t="s">
        <v>2143</v>
      </c>
      <c r="B479" s="14" t="s">
        <v>1749</v>
      </c>
      <c r="C479" s="14" t="s">
        <v>52</v>
      </c>
      <c r="D479" s="14" t="s">
        <v>72</v>
      </c>
      <c r="E479" s="14" t="s">
        <v>1172</v>
      </c>
      <c r="F479" s="14" t="s">
        <v>11</v>
      </c>
      <c r="G479" s="16">
        <v>4.4803240740740741E-2</v>
      </c>
      <c r="H479" s="16">
        <v>4.4803240740740741E-2</v>
      </c>
      <c r="I479" s="14" t="s">
        <v>1827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view="pageLayout" zoomScaleNormal="100" workbookViewId="0">
      <selection activeCell="E3" sqref="E3:E5"/>
    </sheetView>
  </sheetViews>
  <sheetFormatPr defaultRowHeight="14.4" x14ac:dyDescent="0.3"/>
  <cols>
    <col min="1" max="1" width="9.33203125" style="1" customWidth="1"/>
    <col min="2" max="2" width="8.5546875" style="1" customWidth="1"/>
    <col min="3" max="3" width="26.5546875" customWidth="1"/>
    <col min="4" max="4" width="5.33203125" customWidth="1"/>
    <col min="5" max="5" width="42.33203125" customWidth="1"/>
    <col min="6" max="6" width="18.33203125" customWidth="1"/>
    <col min="7" max="7" width="8.109375" bestFit="1" customWidth="1"/>
    <col min="8" max="8" width="8.33203125" bestFit="1" customWidth="1"/>
  </cols>
  <sheetData>
    <row r="1" spans="1:8" x14ac:dyDescent="0.3">
      <c r="A1" s="25" t="s">
        <v>741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7" t="s">
        <v>6</v>
      </c>
    </row>
    <row r="2" spans="1:8" ht="3.75" hidden="1" customHeight="1" x14ac:dyDescent="0.25">
      <c r="A2" s="20"/>
      <c r="B2" s="19"/>
      <c r="C2" s="19"/>
      <c r="D2" s="19"/>
      <c r="E2" s="19"/>
      <c r="F2" s="19"/>
      <c r="G2" s="19"/>
      <c r="H2" s="22"/>
    </row>
    <row r="3" spans="1:8" x14ac:dyDescent="0.3">
      <c r="A3" s="21">
        <v>1</v>
      </c>
      <c r="B3" s="3" t="s">
        <v>898</v>
      </c>
      <c r="C3" s="3" t="s">
        <v>880</v>
      </c>
      <c r="D3" s="3" t="s">
        <v>9</v>
      </c>
      <c r="E3" s="3" t="s">
        <v>899</v>
      </c>
      <c r="F3" s="3" t="s">
        <v>36</v>
      </c>
      <c r="G3" s="4">
        <v>2.0300925925925927E-2</v>
      </c>
      <c r="H3" s="31" t="s">
        <v>631</v>
      </c>
    </row>
    <row r="4" spans="1:8" ht="15" x14ac:dyDescent="0.25">
      <c r="A4" s="21">
        <v>2</v>
      </c>
      <c r="B4" s="3" t="s">
        <v>102</v>
      </c>
      <c r="C4" s="3" t="s">
        <v>8</v>
      </c>
      <c r="D4" s="3" t="s">
        <v>9</v>
      </c>
      <c r="E4" s="3" t="s">
        <v>10</v>
      </c>
      <c r="F4" s="3" t="s">
        <v>11</v>
      </c>
      <c r="G4" s="4">
        <v>2.0636574074074075E-2</v>
      </c>
      <c r="H4" s="31" t="s">
        <v>900</v>
      </c>
    </row>
    <row r="5" spans="1:8" x14ac:dyDescent="0.3">
      <c r="A5" s="21">
        <v>3</v>
      </c>
      <c r="B5" s="3" t="s">
        <v>198</v>
      </c>
      <c r="C5" s="3" t="s">
        <v>901</v>
      </c>
      <c r="D5" s="3" t="s">
        <v>9</v>
      </c>
      <c r="E5" s="3"/>
      <c r="F5" s="3" t="s">
        <v>162</v>
      </c>
      <c r="G5" s="4">
        <v>2.1388888888888888E-2</v>
      </c>
      <c r="H5" s="31" t="s">
        <v>926</v>
      </c>
    </row>
    <row r="6" spans="1:8" x14ac:dyDescent="0.3">
      <c r="A6" s="21">
        <v>4</v>
      </c>
      <c r="B6" s="3" t="s">
        <v>68</v>
      </c>
      <c r="C6" s="3" t="s">
        <v>20</v>
      </c>
      <c r="D6" s="3" t="s">
        <v>9</v>
      </c>
      <c r="E6" s="3"/>
      <c r="F6" s="3" t="s">
        <v>21</v>
      </c>
      <c r="G6" s="4">
        <v>2.1516203703703704E-2</v>
      </c>
      <c r="H6" s="31" t="s">
        <v>927</v>
      </c>
    </row>
    <row r="7" spans="1:8" x14ac:dyDescent="0.3">
      <c r="A7" s="21">
        <v>5</v>
      </c>
      <c r="B7" s="3" t="s">
        <v>334</v>
      </c>
      <c r="C7" s="3" t="s">
        <v>902</v>
      </c>
      <c r="D7" s="3" t="s">
        <v>9</v>
      </c>
      <c r="E7" s="3" t="s">
        <v>903</v>
      </c>
      <c r="F7" s="3" t="s">
        <v>904</v>
      </c>
      <c r="G7" s="4">
        <v>2.1863425925925925E-2</v>
      </c>
      <c r="H7" s="31" t="s">
        <v>928</v>
      </c>
    </row>
    <row r="8" spans="1:8" x14ac:dyDescent="0.3">
      <c r="A8" s="21">
        <v>6</v>
      </c>
      <c r="B8" s="3" t="s">
        <v>362</v>
      </c>
      <c r="C8" s="3" t="s">
        <v>17</v>
      </c>
      <c r="D8" s="3" t="s">
        <v>9</v>
      </c>
      <c r="E8" s="3" t="s">
        <v>905</v>
      </c>
      <c r="F8" s="3" t="s">
        <v>18</v>
      </c>
      <c r="G8" s="4">
        <v>2.2048611111111113E-2</v>
      </c>
      <c r="H8" s="31" t="s">
        <v>929</v>
      </c>
    </row>
    <row r="9" spans="1:8" x14ac:dyDescent="0.3">
      <c r="A9" s="21">
        <v>7</v>
      </c>
      <c r="B9" s="3" t="s">
        <v>386</v>
      </c>
      <c r="C9" s="3" t="s">
        <v>906</v>
      </c>
      <c r="D9" s="3" t="s">
        <v>9</v>
      </c>
      <c r="E9" s="3" t="s">
        <v>907</v>
      </c>
      <c r="F9" s="3" t="s">
        <v>908</v>
      </c>
      <c r="G9" s="4">
        <v>2.224537037037037E-2</v>
      </c>
      <c r="H9" s="31" t="s">
        <v>930</v>
      </c>
    </row>
    <row r="10" spans="1:8" ht="15" x14ac:dyDescent="0.25">
      <c r="A10" s="21">
        <v>8</v>
      </c>
      <c r="B10" s="3" t="s">
        <v>141</v>
      </c>
      <c r="C10" s="3" t="s">
        <v>878</v>
      </c>
      <c r="D10" s="3" t="s">
        <v>9</v>
      </c>
      <c r="E10" s="3" t="s">
        <v>14</v>
      </c>
      <c r="F10" s="3" t="s">
        <v>909</v>
      </c>
      <c r="G10" s="4">
        <v>2.2303240740740738E-2</v>
      </c>
      <c r="H10" s="31" t="s">
        <v>931</v>
      </c>
    </row>
    <row r="11" spans="1:8" x14ac:dyDescent="0.3">
      <c r="A11" s="21">
        <v>9</v>
      </c>
      <c r="B11" s="3" t="s">
        <v>910</v>
      </c>
      <c r="C11" s="3" t="s">
        <v>911</v>
      </c>
      <c r="D11" s="3" t="s">
        <v>9</v>
      </c>
      <c r="E11" s="3" t="s">
        <v>912</v>
      </c>
      <c r="F11" s="3" t="s">
        <v>913</v>
      </c>
      <c r="G11" s="4">
        <v>2.238425925925926E-2</v>
      </c>
      <c r="H11" s="31" t="s">
        <v>932</v>
      </c>
    </row>
    <row r="12" spans="1:8" x14ac:dyDescent="0.3">
      <c r="A12" s="21">
        <v>10</v>
      </c>
      <c r="B12" s="3" t="s">
        <v>914</v>
      </c>
      <c r="C12" s="3" t="s">
        <v>915</v>
      </c>
      <c r="D12" s="3" t="s">
        <v>9</v>
      </c>
      <c r="E12" s="3" t="s">
        <v>903</v>
      </c>
      <c r="F12" s="3" t="s">
        <v>916</v>
      </c>
      <c r="G12" s="4">
        <v>2.2442129629629631E-2</v>
      </c>
      <c r="H12" s="31" t="s">
        <v>933</v>
      </c>
    </row>
    <row r="13" spans="1:8" x14ac:dyDescent="0.3">
      <c r="A13" s="21">
        <v>11</v>
      </c>
      <c r="B13" s="3" t="s">
        <v>446</v>
      </c>
      <c r="C13" s="3" t="s">
        <v>27</v>
      </c>
      <c r="D13" s="3" t="s">
        <v>9</v>
      </c>
      <c r="E13" s="3"/>
      <c r="F13" s="3" t="s">
        <v>11</v>
      </c>
      <c r="G13" s="4">
        <v>2.2662037037037036E-2</v>
      </c>
      <c r="H13" s="31" t="s">
        <v>632</v>
      </c>
    </row>
    <row r="14" spans="1:8" x14ac:dyDescent="0.3">
      <c r="A14" s="21">
        <v>12</v>
      </c>
      <c r="B14" s="3" t="s">
        <v>311</v>
      </c>
      <c r="C14" s="3" t="s">
        <v>917</v>
      </c>
      <c r="D14" s="3" t="s">
        <v>9</v>
      </c>
      <c r="E14" s="3" t="s">
        <v>918</v>
      </c>
      <c r="F14" s="3" t="s">
        <v>919</v>
      </c>
      <c r="G14" s="4">
        <v>2.3090277777777779E-2</v>
      </c>
      <c r="H14" s="31" t="s">
        <v>934</v>
      </c>
    </row>
    <row r="15" spans="1:8" x14ac:dyDescent="0.3">
      <c r="A15" s="21">
        <v>13</v>
      </c>
      <c r="B15" s="3" t="s">
        <v>920</v>
      </c>
      <c r="C15" s="3" t="s">
        <v>859</v>
      </c>
      <c r="D15" s="3" t="s">
        <v>9</v>
      </c>
      <c r="E15" s="3" t="s">
        <v>903</v>
      </c>
      <c r="F15" s="3" t="s">
        <v>916</v>
      </c>
      <c r="G15" s="4">
        <v>2.3206018518518515E-2</v>
      </c>
      <c r="H15" s="31" t="s">
        <v>935</v>
      </c>
    </row>
    <row r="16" spans="1:8" x14ac:dyDescent="0.3">
      <c r="A16" s="21">
        <v>14</v>
      </c>
      <c r="B16" s="3" t="s">
        <v>474</v>
      </c>
      <c r="C16" s="3" t="s">
        <v>13</v>
      </c>
      <c r="D16" s="3" t="s">
        <v>9</v>
      </c>
      <c r="E16" s="3" t="s">
        <v>14</v>
      </c>
      <c r="F16" s="3" t="s">
        <v>15</v>
      </c>
      <c r="G16" s="4">
        <v>2.327546296296296E-2</v>
      </c>
      <c r="H16" s="31" t="s">
        <v>936</v>
      </c>
    </row>
    <row r="17" spans="1:8" ht="15" x14ac:dyDescent="0.25">
      <c r="A17" s="21">
        <v>15</v>
      </c>
      <c r="B17" s="3" t="s">
        <v>178</v>
      </c>
      <c r="C17" s="3" t="s">
        <v>32</v>
      </c>
      <c r="D17" s="3" t="s">
        <v>9</v>
      </c>
      <c r="E17" s="3"/>
      <c r="F17" s="3" t="s">
        <v>57</v>
      </c>
      <c r="G17" s="4">
        <v>2.3333333333333334E-2</v>
      </c>
      <c r="H17" s="31" t="s">
        <v>937</v>
      </c>
    </row>
    <row r="18" spans="1:8" ht="15" x14ac:dyDescent="0.25">
      <c r="A18" s="21">
        <v>16</v>
      </c>
      <c r="B18" s="3" t="s">
        <v>331</v>
      </c>
      <c r="C18" s="3" t="s">
        <v>23</v>
      </c>
      <c r="D18" s="3" t="s">
        <v>9</v>
      </c>
      <c r="E18" s="3" t="s">
        <v>24</v>
      </c>
      <c r="F18" s="3" t="s">
        <v>25</v>
      </c>
      <c r="G18" s="4">
        <v>2.3414351851851853E-2</v>
      </c>
      <c r="H18" s="31" t="s">
        <v>633</v>
      </c>
    </row>
    <row r="19" spans="1:8" ht="15" x14ac:dyDescent="0.25">
      <c r="A19" s="21">
        <v>17</v>
      </c>
      <c r="B19" s="3" t="s">
        <v>921</v>
      </c>
      <c r="C19" s="3" t="s">
        <v>34</v>
      </c>
      <c r="D19" s="3" t="s">
        <v>9</v>
      </c>
      <c r="E19" s="3"/>
      <c r="F19" s="3" t="s">
        <v>11</v>
      </c>
      <c r="G19" s="4">
        <v>2.34375E-2</v>
      </c>
      <c r="H19" s="31" t="s">
        <v>634</v>
      </c>
    </row>
    <row r="20" spans="1:8" ht="15" x14ac:dyDescent="0.25">
      <c r="A20" s="21">
        <v>18</v>
      </c>
      <c r="B20" s="3" t="s">
        <v>1911</v>
      </c>
      <c r="C20" s="3" t="s">
        <v>1871</v>
      </c>
      <c r="D20" s="3" t="s">
        <v>9</v>
      </c>
      <c r="E20" s="3"/>
      <c r="F20" s="3"/>
      <c r="G20" s="4">
        <v>2.3553240740740739E-2</v>
      </c>
      <c r="H20" s="31" t="s">
        <v>635</v>
      </c>
    </row>
    <row r="21" spans="1:8" x14ac:dyDescent="0.3">
      <c r="A21" s="21">
        <v>19</v>
      </c>
      <c r="B21" s="3" t="s">
        <v>535</v>
      </c>
      <c r="C21" s="3" t="s">
        <v>864</v>
      </c>
      <c r="D21" s="3" t="s">
        <v>9</v>
      </c>
      <c r="E21" s="3"/>
      <c r="F21" s="3" t="s">
        <v>922</v>
      </c>
      <c r="G21" s="4">
        <v>2.3553240740740739E-2</v>
      </c>
      <c r="H21" s="31" t="s">
        <v>635</v>
      </c>
    </row>
    <row r="22" spans="1:8" x14ac:dyDescent="0.3">
      <c r="A22" s="21">
        <v>20</v>
      </c>
      <c r="B22" s="3" t="s">
        <v>923</v>
      </c>
      <c r="C22" s="3" t="s">
        <v>39</v>
      </c>
      <c r="D22" s="3" t="s">
        <v>9</v>
      </c>
      <c r="E22" s="3" t="s">
        <v>644</v>
      </c>
      <c r="F22" s="3" t="s">
        <v>40</v>
      </c>
      <c r="G22" s="4">
        <v>2.3622685185185188E-2</v>
      </c>
      <c r="H22" s="31" t="s">
        <v>938</v>
      </c>
    </row>
    <row r="23" spans="1:8" ht="15" x14ac:dyDescent="0.25">
      <c r="A23" s="21">
        <v>21</v>
      </c>
      <c r="B23" s="3" t="s">
        <v>77</v>
      </c>
      <c r="C23" s="3" t="s">
        <v>842</v>
      </c>
      <c r="D23" s="3" t="s">
        <v>9</v>
      </c>
      <c r="E23" s="3" t="s">
        <v>924</v>
      </c>
      <c r="F23" s="3" t="s">
        <v>925</v>
      </c>
      <c r="G23" s="4">
        <v>2.3703703703703703E-2</v>
      </c>
      <c r="H23" s="31" t="s">
        <v>939</v>
      </c>
    </row>
    <row r="24" spans="1:8" ht="15" x14ac:dyDescent="0.25">
      <c r="A24" s="21">
        <v>22</v>
      </c>
      <c r="B24" s="3" t="s">
        <v>961</v>
      </c>
      <c r="C24" s="3" t="s">
        <v>66</v>
      </c>
      <c r="D24" s="3" t="s">
        <v>9</v>
      </c>
      <c r="E24" s="3" t="s">
        <v>636</v>
      </c>
      <c r="F24" s="3" t="s">
        <v>11</v>
      </c>
      <c r="G24" s="4">
        <v>2.3761574074074074E-2</v>
      </c>
      <c r="H24" s="31" t="s">
        <v>637</v>
      </c>
    </row>
    <row r="25" spans="1:8" x14ac:dyDescent="0.3">
      <c r="A25" s="21">
        <v>23</v>
      </c>
      <c r="B25" s="3" t="s">
        <v>568</v>
      </c>
      <c r="C25" s="3" t="s">
        <v>804</v>
      </c>
      <c r="D25" s="3" t="s">
        <v>9</v>
      </c>
      <c r="E25" s="3" t="s">
        <v>963</v>
      </c>
      <c r="F25" s="3" t="s">
        <v>11</v>
      </c>
      <c r="G25" s="4">
        <v>2.390046296296296E-2</v>
      </c>
      <c r="H25" s="31" t="s">
        <v>1495</v>
      </c>
    </row>
    <row r="26" spans="1:8" x14ac:dyDescent="0.3">
      <c r="A26" s="21">
        <v>24</v>
      </c>
      <c r="B26" s="3" t="s">
        <v>965</v>
      </c>
      <c r="C26" s="3" t="s">
        <v>29</v>
      </c>
      <c r="D26" s="3" t="s">
        <v>9</v>
      </c>
      <c r="E26" s="3"/>
      <c r="F26" s="3" t="s">
        <v>30</v>
      </c>
      <c r="G26" s="4">
        <v>2.3981481481481479E-2</v>
      </c>
      <c r="H26" s="31" t="s">
        <v>638</v>
      </c>
    </row>
    <row r="27" spans="1:8" x14ac:dyDescent="0.3">
      <c r="A27" s="21">
        <v>25</v>
      </c>
      <c r="B27" s="3" t="s">
        <v>41</v>
      </c>
      <c r="C27" s="3" t="s">
        <v>98</v>
      </c>
      <c r="D27" s="3" t="s">
        <v>9</v>
      </c>
      <c r="E27" s="3" t="s">
        <v>967</v>
      </c>
      <c r="F27" s="3" t="s">
        <v>99</v>
      </c>
      <c r="G27" s="4">
        <v>2.3993055555555556E-2</v>
      </c>
      <c r="H27" s="31" t="s">
        <v>1496</v>
      </c>
    </row>
    <row r="28" spans="1:8" x14ac:dyDescent="0.3">
      <c r="A28" s="21">
        <v>26</v>
      </c>
      <c r="B28" s="3" t="s">
        <v>969</v>
      </c>
      <c r="C28" s="3" t="s">
        <v>45</v>
      </c>
      <c r="D28" s="3" t="s">
        <v>9</v>
      </c>
      <c r="E28" s="3"/>
      <c r="F28" s="3" t="s">
        <v>25</v>
      </c>
      <c r="G28" s="4">
        <v>2.4189814814814817E-2</v>
      </c>
      <c r="H28" s="31" t="s">
        <v>1497</v>
      </c>
    </row>
    <row r="29" spans="1:8" ht="15" x14ac:dyDescent="0.25">
      <c r="A29" s="21">
        <v>27</v>
      </c>
      <c r="B29" s="3" t="s">
        <v>150</v>
      </c>
      <c r="C29" s="3" t="s">
        <v>46</v>
      </c>
      <c r="D29" s="3" t="s">
        <v>9</v>
      </c>
      <c r="E29" s="3"/>
      <c r="F29" s="3" t="s">
        <v>11</v>
      </c>
      <c r="G29" s="4">
        <v>2.4224537037037034E-2</v>
      </c>
      <c r="H29" s="31" t="s">
        <v>639</v>
      </c>
    </row>
    <row r="30" spans="1:8" ht="15" x14ac:dyDescent="0.25">
      <c r="A30" s="21">
        <v>28</v>
      </c>
      <c r="B30" s="3" t="s">
        <v>972</v>
      </c>
      <c r="C30" s="3" t="s">
        <v>973</v>
      </c>
      <c r="D30" s="3" t="s">
        <v>9</v>
      </c>
      <c r="E30" s="3" t="s">
        <v>974</v>
      </c>
      <c r="F30" s="3" t="s">
        <v>975</v>
      </c>
      <c r="G30" s="4">
        <v>2.4259259259259258E-2</v>
      </c>
      <c r="H30" s="31" t="s">
        <v>742</v>
      </c>
    </row>
    <row r="31" spans="1:8" x14ac:dyDescent="0.3">
      <c r="A31" s="21">
        <v>28</v>
      </c>
      <c r="B31" s="3" t="s">
        <v>58</v>
      </c>
      <c r="C31" s="3" t="s">
        <v>848</v>
      </c>
      <c r="D31" s="3" t="s">
        <v>9</v>
      </c>
      <c r="E31" s="3" t="s">
        <v>977</v>
      </c>
      <c r="F31" s="3" t="s">
        <v>11</v>
      </c>
      <c r="G31" s="4">
        <v>2.4363425925925927E-2</v>
      </c>
      <c r="H31" s="31" t="s">
        <v>1498</v>
      </c>
    </row>
    <row r="32" spans="1:8" x14ac:dyDescent="0.3">
      <c r="A32" s="21">
        <v>30</v>
      </c>
      <c r="B32" s="3" t="s">
        <v>354</v>
      </c>
      <c r="C32" s="3" t="s">
        <v>843</v>
      </c>
      <c r="D32" s="3" t="s">
        <v>9</v>
      </c>
      <c r="E32" s="3" t="s">
        <v>924</v>
      </c>
      <c r="F32" s="3" t="s">
        <v>979</v>
      </c>
      <c r="G32" s="4">
        <v>2.4375000000000004E-2</v>
      </c>
      <c r="H32" s="31" t="s">
        <v>640</v>
      </c>
    </row>
    <row r="33" spans="1:8" ht="26.4" x14ac:dyDescent="0.3">
      <c r="A33" s="21">
        <v>31</v>
      </c>
      <c r="B33" s="3" t="s">
        <v>279</v>
      </c>
      <c r="C33" s="3" t="s">
        <v>844</v>
      </c>
      <c r="D33" s="3" t="s">
        <v>9</v>
      </c>
      <c r="E33" s="3" t="s">
        <v>924</v>
      </c>
      <c r="F33" s="3" t="s">
        <v>981</v>
      </c>
      <c r="G33" s="4">
        <v>2.449074074074074E-2</v>
      </c>
      <c r="H33" s="31" t="s">
        <v>1499</v>
      </c>
    </row>
    <row r="34" spans="1:8" x14ac:dyDescent="0.3">
      <c r="A34" s="21">
        <v>32</v>
      </c>
      <c r="B34" s="3" t="s">
        <v>983</v>
      </c>
      <c r="C34" s="3" t="s">
        <v>984</v>
      </c>
      <c r="D34" s="3" t="s">
        <v>9</v>
      </c>
      <c r="E34" s="3" t="s">
        <v>903</v>
      </c>
      <c r="F34" s="3" t="s">
        <v>985</v>
      </c>
      <c r="G34" s="4">
        <v>2.4513888888888887E-2</v>
      </c>
      <c r="H34" s="31" t="s">
        <v>641</v>
      </c>
    </row>
    <row r="35" spans="1:8" x14ac:dyDescent="0.3">
      <c r="A35" s="21">
        <v>33</v>
      </c>
      <c r="B35" s="3" t="s">
        <v>113</v>
      </c>
      <c r="C35" s="3" t="s">
        <v>987</v>
      </c>
      <c r="D35" s="3" t="s">
        <v>9</v>
      </c>
      <c r="E35" s="3"/>
      <c r="F35" s="3" t="s">
        <v>121</v>
      </c>
      <c r="G35" s="4">
        <v>2.4560185185185185E-2</v>
      </c>
      <c r="H35" s="31" t="s">
        <v>1500</v>
      </c>
    </row>
    <row r="36" spans="1:8" x14ac:dyDescent="0.3">
      <c r="A36" s="21">
        <v>34</v>
      </c>
      <c r="B36" s="3" t="s">
        <v>407</v>
      </c>
      <c r="C36" s="3" t="s">
        <v>850</v>
      </c>
      <c r="D36" s="3" t="s">
        <v>9</v>
      </c>
      <c r="E36" s="3" t="s">
        <v>128</v>
      </c>
      <c r="F36" s="3" t="s">
        <v>11</v>
      </c>
      <c r="G36" s="4">
        <v>2.4594907407407409E-2</v>
      </c>
      <c r="H36" s="31" t="s">
        <v>642</v>
      </c>
    </row>
    <row r="37" spans="1:8" x14ac:dyDescent="0.3">
      <c r="A37" s="21">
        <v>35</v>
      </c>
      <c r="B37" s="3" t="s">
        <v>187</v>
      </c>
      <c r="C37" s="3" t="s">
        <v>990</v>
      </c>
      <c r="D37" s="3" t="s">
        <v>9</v>
      </c>
      <c r="E37" s="3" t="s">
        <v>532</v>
      </c>
      <c r="F37" s="3" t="s">
        <v>11</v>
      </c>
      <c r="G37" s="4">
        <v>2.462962962962963E-2</v>
      </c>
      <c r="H37" s="31" t="s">
        <v>643</v>
      </c>
    </row>
    <row r="38" spans="1:8" x14ac:dyDescent="0.3">
      <c r="A38" s="21">
        <v>36</v>
      </c>
      <c r="B38" s="3" t="s">
        <v>254</v>
      </c>
      <c r="C38" s="3" t="s">
        <v>56</v>
      </c>
      <c r="D38" s="3" t="s">
        <v>9</v>
      </c>
      <c r="E38" s="3" t="s">
        <v>14</v>
      </c>
      <c r="F38" s="3" t="s">
        <v>57</v>
      </c>
      <c r="G38" s="4">
        <v>2.4652777777777777E-2</v>
      </c>
      <c r="H38" s="31" t="s">
        <v>1501</v>
      </c>
    </row>
    <row r="39" spans="1:8" x14ac:dyDescent="0.3">
      <c r="A39" s="21">
        <v>36</v>
      </c>
      <c r="B39" s="3" t="s">
        <v>477</v>
      </c>
      <c r="C39" s="3" t="s">
        <v>993</v>
      </c>
      <c r="D39" s="3" t="s">
        <v>9</v>
      </c>
      <c r="E39" s="3"/>
      <c r="F39" s="3" t="s">
        <v>994</v>
      </c>
      <c r="G39" s="4">
        <v>2.4733796296296295E-2</v>
      </c>
      <c r="H39" s="31" t="s">
        <v>1502</v>
      </c>
    </row>
    <row r="40" spans="1:8" x14ac:dyDescent="0.3">
      <c r="A40" s="21">
        <v>38</v>
      </c>
      <c r="B40" s="3" t="s">
        <v>379</v>
      </c>
      <c r="C40" s="3" t="s">
        <v>896</v>
      </c>
      <c r="D40" s="3" t="s">
        <v>9</v>
      </c>
      <c r="E40" s="3" t="s">
        <v>918</v>
      </c>
      <c r="F40" s="3" t="s">
        <v>996</v>
      </c>
      <c r="G40" s="4">
        <v>2.4745370370370372E-2</v>
      </c>
      <c r="H40" s="31" t="s">
        <v>1503</v>
      </c>
    </row>
    <row r="41" spans="1:8" x14ac:dyDescent="0.3">
      <c r="A41" s="21">
        <v>39</v>
      </c>
      <c r="B41" s="3" t="s">
        <v>103</v>
      </c>
      <c r="C41" s="3" t="s">
        <v>998</v>
      </c>
      <c r="D41" s="3" t="s">
        <v>9</v>
      </c>
      <c r="E41" s="3" t="s">
        <v>999</v>
      </c>
      <c r="F41" s="3" t="s">
        <v>11</v>
      </c>
      <c r="G41" s="4">
        <v>2.480324074074074E-2</v>
      </c>
      <c r="H41" s="31" t="s">
        <v>1504</v>
      </c>
    </row>
    <row r="42" spans="1:8" x14ac:dyDescent="0.3">
      <c r="A42" s="21">
        <v>40</v>
      </c>
      <c r="B42" s="3" t="s">
        <v>393</v>
      </c>
      <c r="C42" s="3" t="s">
        <v>62</v>
      </c>
      <c r="D42" s="3" t="s">
        <v>9</v>
      </c>
      <c r="E42" s="3" t="s">
        <v>484</v>
      </c>
      <c r="F42" s="3" t="s">
        <v>60</v>
      </c>
      <c r="G42" s="4">
        <v>2.480324074074074E-2</v>
      </c>
      <c r="H42" s="31" t="s">
        <v>1505</v>
      </c>
    </row>
    <row r="43" spans="1:8" x14ac:dyDescent="0.3">
      <c r="A43" s="21">
        <v>40</v>
      </c>
      <c r="B43" s="3" t="s">
        <v>1002</v>
      </c>
      <c r="C43" s="3" t="s">
        <v>805</v>
      </c>
      <c r="D43" s="3" t="s">
        <v>9</v>
      </c>
      <c r="E43" s="3" t="s">
        <v>1003</v>
      </c>
      <c r="F43" s="3" t="s">
        <v>11</v>
      </c>
      <c r="G43" s="4">
        <v>2.4814814814814817E-2</v>
      </c>
      <c r="H43" s="31" t="s">
        <v>645</v>
      </c>
    </row>
    <row r="44" spans="1:8" x14ac:dyDescent="0.3">
      <c r="A44" s="21">
        <v>42</v>
      </c>
      <c r="B44" s="3" t="s">
        <v>333</v>
      </c>
      <c r="C44" s="3" t="s">
        <v>74</v>
      </c>
      <c r="D44" s="3" t="s">
        <v>9</v>
      </c>
      <c r="E44" s="3" t="s">
        <v>484</v>
      </c>
      <c r="F44" s="3" t="s">
        <v>75</v>
      </c>
      <c r="G44" s="4">
        <v>2.4849537037037035E-2</v>
      </c>
      <c r="H44" s="31" t="s">
        <v>646</v>
      </c>
    </row>
    <row r="45" spans="1:8" x14ac:dyDescent="0.3">
      <c r="A45" s="21">
        <v>43</v>
      </c>
      <c r="B45" s="3" t="s">
        <v>274</v>
      </c>
      <c r="C45" s="3" t="s">
        <v>1006</v>
      </c>
      <c r="D45" s="3" t="s">
        <v>9</v>
      </c>
      <c r="E45" s="3"/>
      <c r="F45" s="3" t="s">
        <v>11</v>
      </c>
      <c r="G45" s="4">
        <v>2.4884259259259259E-2</v>
      </c>
      <c r="H45" s="31" t="s">
        <v>1506</v>
      </c>
    </row>
    <row r="46" spans="1:8" x14ac:dyDescent="0.3">
      <c r="A46" s="21">
        <v>44</v>
      </c>
      <c r="B46" s="3" t="s">
        <v>594</v>
      </c>
      <c r="C46" s="3" t="s">
        <v>893</v>
      </c>
      <c r="D46" s="3" t="s">
        <v>9</v>
      </c>
      <c r="E46" s="3"/>
      <c r="F46" s="3" t="s">
        <v>11</v>
      </c>
      <c r="G46" s="4">
        <v>2.4918981481481483E-2</v>
      </c>
      <c r="H46" s="31" t="s">
        <v>743</v>
      </c>
    </row>
    <row r="47" spans="1:8" x14ac:dyDescent="0.3">
      <c r="A47" s="21">
        <v>45</v>
      </c>
      <c r="B47" s="3" t="s">
        <v>157</v>
      </c>
      <c r="C47" s="3" t="s">
        <v>855</v>
      </c>
      <c r="D47" s="3" t="s">
        <v>9</v>
      </c>
      <c r="E47" s="3" t="s">
        <v>95</v>
      </c>
      <c r="F47" s="3" t="s">
        <v>365</v>
      </c>
      <c r="G47" s="4">
        <v>2.494212962962963E-2</v>
      </c>
      <c r="H47" s="31" t="s">
        <v>744</v>
      </c>
    </row>
    <row r="48" spans="1:8" x14ac:dyDescent="0.3">
      <c r="A48" s="21">
        <v>46</v>
      </c>
      <c r="B48" s="3" t="s">
        <v>602</v>
      </c>
      <c r="C48" s="3" t="s">
        <v>849</v>
      </c>
      <c r="D48" s="3" t="s">
        <v>9</v>
      </c>
      <c r="E48" s="3" t="s">
        <v>128</v>
      </c>
      <c r="F48" s="3" t="s">
        <v>162</v>
      </c>
      <c r="G48" s="4">
        <v>2.4965277777777781E-2</v>
      </c>
      <c r="H48" s="31" t="s">
        <v>1507</v>
      </c>
    </row>
    <row r="49" spans="1:8" x14ac:dyDescent="0.3">
      <c r="A49" s="21">
        <v>47</v>
      </c>
      <c r="B49" s="3" t="s">
        <v>344</v>
      </c>
      <c r="C49" s="3" t="s">
        <v>218</v>
      </c>
      <c r="D49" s="3" t="s">
        <v>9</v>
      </c>
      <c r="E49" s="3" t="s">
        <v>95</v>
      </c>
      <c r="F49" s="3" t="s">
        <v>11</v>
      </c>
      <c r="G49" s="4">
        <v>2.5046296296296299E-2</v>
      </c>
      <c r="H49" s="31" t="s">
        <v>745</v>
      </c>
    </row>
    <row r="50" spans="1:8" x14ac:dyDescent="0.3">
      <c r="A50" s="21">
        <v>48</v>
      </c>
      <c r="B50" s="3" t="s">
        <v>335</v>
      </c>
      <c r="C50" s="3" t="s">
        <v>889</v>
      </c>
      <c r="D50" s="3" t="s">
        <v>9</v>
      </c>
      <c r="E50" s="3" t="s">
        <v>636</v>
      </c>
      <c r="F50" s="3" t="s">
        <v>60</v>
      </c>
      <c r="G50" s="4">
        <v>2.5069444444444446E-2</v>
      </c>
      <c r="H50" s="31" t="s">
        <v>647</v>
      </c>
    </row>
    <row r="51" spans="1:8" x14ac:dyDescent="0.3">
      <c r="A51" s="21">
        <v>49</v>
      </c>
      <c r="B51" s="3" t="s">
        <v>464</v>
      </c>
      <c r="C51" s="3" t="s">
        <v>845</v>
      </c>
      <c r="D51" s="3" t="s">
        <v>9</v>
      </c>
      <c r="E51" s="3" t="s">
        <v>1014</v>
      </c>
      <c r="F51" s="3"/>
      <c r="G51" s="4">
        <v>2.5104166666666664E-2</v>
      </c>
      <c r="H51" s="31" t="s">
        <v>1508</v>
      </c>
    </row>
    <row r="52" spans="1:8" x14ac:dyDescent="0.3">
      <c r="A52" s="21">
        <v>50</v>
      </c>
      <c r="B52" s="3" t="s">
        <v>1016</v>
      </c>
      <c r="C52" s="3" t="s">
        <v>69</v>
      </c>
      <c r="D52" s="3" t="s">
        <v>9</v>
      </c>
      <c r="E52" s="3" t="s">
        <v>1017</v>
      </c>
      <c r="F52" s="3" t="s">
        <v>70</v>
      </c>
      <c r="G52" s="4">
        <v>2.5324074074074079E-2</v>
      </c>
      <c r="H52" s="31" t="s">
        <v>746</v>
      </c>
    </row>
    <row r="53" spans="1:8" x14ac:dyDescent="0.3">
      <c r="A53" s="21">
        <v>51</v>
      </c>
      <c r="B53" s="3" t="s">
        <v>1019</v>
      </c>
      <c r="C53" s="3" t="s">
        <v>204</v>
      </c>
      <c r="D53" s="3" t="s">
        <v>9</v>
      </c>
      <c r="E53" s="3" t="s">
        <v>95</v>
      </c>
      <c r="F53" s="3" t="s">
        <v>11</v>
      </c>
      <c r="G53" s="4">
        <v>2.5381944444444443E-2</v>
      </c>
      <c r="H53" s="31" t="s">
        <v>1510</v>
      </c>
    </row>
    <row r="54" spans="1:8" x14ac:dyDescent="0.3">
      <c r="A54" s="21">
        <v>52</v>
      </c>
      <c r="B54" s="3" t="s">
        <v>1021</v>
      </c>
      <c r="C54" s="3" t="s">
        <v>847</v>
      </c>
      <c r="D54" s="3" t="s">
        <v>9</v>
      </c>
      <c r="E54" s="3" t="s">
        <v>95</v>
      </c>
      <c r="F54" s="3" t="s">
        <v>1022</v>
      </c>
      <c r="G54" s="4">
        <v>2.5405092592592594E-2</v>
      </c>
      <c r="H54" s="31" t="s">
        <v>1511</v>
      </c>
    </row>
    <row r="55" spans="1:8" x14ac:dyDescent="0.3">
      <c r="A55" s="21">
        <v>53</v>
      </c>
      <c r="B55" s="3" t="s">
        <v>1024</v>
      </c>
      <c r="C55" s="3" t="s">
        <v>1025</v>
      </c>
      <c r="D55" s="3" t="s">
        <v>9</v>
      </c>
      <c r="E55" s="3"/>
      <c r="F55" s="3" t="s">
        <v>168</v>
      </c>
      <c r="G55" s="4">
        <v>2.5416666666666667E-2</v>
      </c>
      <c r="H55" s="31" t="s">
        <v>1512</v>
      </c>
    </row>
    <row r="56" spans="1:8" x14ac:dyDescent="0.3">
      <c r="A56" s="21">
        <v>54</v>
      </c>
      <c r="B56" s="3" t="s">
        <v>1027</v>
      </c>
      <c r="C56" s="3" t="s">
        <v>158</v>
      </c>
      <c r="D56" s="3" t="s">
        <v>9</v>
      </c>
      <c r="E56" s="3" t="s">
        <v>95</v>
      </c>
      <c r="F56" s="3" t="s">
        <v>11</v>
      </c>
      <c r="G56" s="4">
        <v>2.5439814814814814E-2</v>
      </c>
      <c r="H56" s="31" t="s">
        <v>648</v>
      </c>
    </row>
    <row r="57" spans="1:8" x14ac:dyDescent="0.3">
      <c r="A57" s="21">
        <v>55</v>
      </c>
      <c r="B57" s="3" t="s">
        <v>375</v>
      </c>
      <c r="C57" s="3" t="s">
        <v>1029</v>
      </c>
      <c r="D57" s="3" t="s">
        <v>9</v>
      </c>
      <c r="E57" s="3" t="s">
        <v>428</v>
      </c>
      <c r="F57" s="3" t="s">
        <v>25</v>
      </c>
      <c r="G57" s="4">
        <v>2.5451388888888888E-2</v>
      </c>
      <c r="H57" s="31" t="s">
        <v>1513</v>
      </c>
    </row>
    <row r="58" spans="1:8" x14ac:dyDescent="0.3">
      <c r="A58" s="21">
        <v>56</v>
      </c>
      <c r="B58" s="3" t="s">
        <v>501</v>
      </c>
      <c r="C58" s="3" t="s">
        <v>67</v>
      </c>
      <c r="D58" s="3" t="s">
        <v>9</v>
      </c>
      <c r="E58" s="3" t="s">
        <v>1031</v>
      </c>
      <c r="F58" s="3" t="s">
        <v>11</v>
      </c>
      <c r="G58" s="4">
        <v>2.5474537037037035E-2</v>
      </c>
      <c r="H58" s="31" t="s">
        <v>649</v>
      </c>
    </row>
    <row r="59" spans="1:8" x14ac:dyDescent="0.3">
      <c r="A59" s="21">
        <v>57</v>
      </c>
      <c r="B59" s="3" t="s">
        <v>489</v>
      </c>
      <c r="C59" s="3" t="s">
        <v>890</v>
      </c>
      <c r="D59" s="3" t="s">
        <v>9</v>
      </c>
      <c r="E59" s="3" t="s">
        <v>636</v>
      </c>
      <c r="F59" s="3" t="s">
        <v>11</v>
      </c>
      <c r="G59" s="4">
        <v>2.5486111111111112E-2</v>
      </c>
      <c r="H59" s="31" t="s">
        <v>1514</v>
      </c>
    </row>
    <row r="60" spans="1:8" x14ac:dyDescent="0.3">
      <c r="A60" s="21">
        <v>58</v>
      </c>
      <c r="B60" s="3" t="s">
        <v>217</v>
      </c>
      <c r="C60" s="3" t="s">
        <v>174</v>
      </c>
      <c r="D60" s="3" t="s">
        <v>9</v>
      </c>
      <c r="E60" s="3" t="s">
        <v>1034</v>
      </c>
      <c r="F60" s="3" t="s">
        <v>11</v>
      </c>
      <c r="G60" s="4">
        <v>2.5520833333333336E-2</v>
      </c>
      <c r="H60" s="31" t="s">
        <v>1515</v>
      </c>
    </row>
    <row r="61" spans="1:8" x14ac:dyDescent="0.3">
      <c r="A61" s="21">
        <v>59</v>
      </c>
      <c r="B61" s="3" t="s">
        <v>569</v>
      </c>
      <c r="C61" s="3" t="s">
        <v>82</v>
      </c>
      <c r="D61" s="3" t="s">
        <v>9</v>
      </c>
      <c r="E61" s="3" t="s">
        <v>1036</v>
      </c>
      <c r="F61" s="3" t="s">
        <v>60</v>
      </c>
      <c r="G61" s="4">
        <v>2.5532407407407406E-2</v>
      </c>
      <c r="H61" s="31" t="s">
        <v>1516</v>
      </c>
    </row>
    <row r="62" spans="1:8" x14ac:dyDescent="0.3">
      <c r="A62" s="21">
        <v>60</v>
      </c>
      <c r="B62" s="3" t="s">
        <v>19</v>
      </c>
      <c r="C62" s="3" t="s">
        <v>42</v>
      </c>
      <c r="D62" s="3" t="s">
        <v>9</v>
      </c>
      <c r="E62" s="3"/>
      <c r="F62" s="3" t="s">
        <v>43</v>
      </c>
      <c r="G62" s="4">
        <v>2.5694444444444447E-2</v>
      </c>
      <c r="H62" s="31" t="s">
        <v>650</v>
      </c>
    </row>
    <row r="63" spans="1:8" x14ac:dyDescent="0.3">
      <c r="A63" s="21">
        <v>61</v>
      </c>
      <c r="B63" s="3" t="s">
        <v>1039</v>
      </c>
      <c r="C63" s="3" t="s">
        <v>1040</v>
      </c>
      <c r="D63" s="3" t="s">
        <v>9</v>
      </c>
      <c r="E63" s="3"/>
      <c r="F63" s="3"/>
      <c r="G63" s="4">
        <v>2.5694444444444447E-2</v>
      </c>
      <c r="H63" s="31" t="s">
        <v>651</v>
      </c>
    </row>
    <row r="64" spans="1:8" x14ac:dyDescent="0.3">
      <c r="A64" s="21">
        <v>62</v>
      </c>
      <c r="B64" s="3" t="s">
        <v>1042</v>
      </c>
      <c r="C64" s="3" t="s">
        <v>1043</v>
      </c>
      <c r="D64" s="3" t="s">
        <v>9</v>
      </c>
      <c r="E64" s="3" t="s">
        <v>1044</v>
      </c>
      <c r="F64" s="3" t="s">
        <v>925</v>
      </c>
      <c r="G64" s="4">
        <v>2.5740740740740745E-2</v>
      </c>
      <c r="H64" s="31" t="s">
        <v>652</v>
      </c>
    </row>
    <row r="65" spans="1:8" x14ac:dyDescent="0.3">
      <c r="A65" s="21">
        <v>63</v>
      </c>
      <c r="B65" s="3" t="s">
        <v>26</v>
      </c>
      <c r="C65" s="3" t="s">
        <v>1046</v>
      </c>
      <c r="D65" s="3" t="s">
        <v>9</v>
      </c>
      <c r="E65" s="3" t="s">
        <v>1047</v>
      </c>
      <c r="F65" s="3" t="s">
        <v>190</v>
      </c>
      <c r="G65" s="4">
        <v>2.5902777777777775E-2</v>
      </c>
      <c r="H65" s="31" t="s">
        <v>653</v>
      </c>
    </row>
    <row r="66" spans="1:8" x14ac:dyDescent="0.3">
      <c r="A66" s="21">
        <v>63</v>
      </c>
      <c r="B66" s="3" t="s">
        <v>397</v>
      </c>
      <c r="C66" s="3" t="s">
        <v>79</v>
      </c>
      <c r="D66" s="3" t="s">
        <v>9</v>
      </c>
      <c r="E66" s="3" t="s">
        <v>484</v>
      </c>
      <c r="F66" s="3" t="s">
        <v>80</v>
      </c>
      <c r="G66" s="4">
        <v>2.5937500000000002E-2</v>
      </c>
      <c r="H66" s="31" t="s">
        <v>654</v>
      </c>
    </row>
    <row r="67" spans="1:8" x14ac:dyDescent="0.3">
      <c r="A67" s="21">
        <v>65</v>
      </c>
      <c r="B67" s="3" t="s">
        <v>140</v>
      </c>
      <c r="C67" s="3" t="s">
        <v>1050</v>
      </c>
      <c r="D67" s="3" t="s">
        <v>9</v>
      </c>
      <c r="E67" s="3" t="s">
        <v>1031</v>
      </c>
      <c r="F67" s="3" t="s">
        <v>11</v>
      </c>
      <c r="G67" s="4">
        <v>2.5983796296296297E-2</v>
      </c>
      <c r="H67" s="31" t="s">
        <v>655</v>
      </c>
    </row>
    <row r="68" spans="1:8" x14ac:dyDescent="0.3">
      <c r="A68" s="21">
        <v>65</v>
      </c>
      <c r="B68" s="3" t="s">
        <v>1052</v>
      </c>
      <c r="C68" s="3" t="s">
        <v>1053</v>
      </c>
      <c r="D68" s="3" t="s">
        <v>9</v>
      </c>
      <c r="E68" s="3"/>
      <c r="F68" s="3" t="s">
        <v>75</v>
      </c>
      <c r="G68" s="4">
        <v>2.6041666666666668E-2</v>
      </c>
      <c r="H68" s="31" t="s">
        <v>747</v>
      </c>
    </row>
    <row r="69" spans="1:8" x14ac:dyDescent="0.3">
      <c r="A69" s="21">
        <v>67</v>
      </c>
      <c r="B69" s="3" t="s">
        <v>627</v>
      </c>
      <c r="C69" s="3" t="s">
        <v>1055</v>
      </c>
      <c r="D69" s="3" t="s">
        <v>9</v>
      </c>
      <c r="E69" s="3" t="s">
        <v>1003</v>
      </c>
      <c r="F69" s="3" t="s">
        <v>121</v>
      </c>
      <c r="G69" s="4">
        <v>2.6041666666666668E-2</v>
      </c>
      <c r="H69" s="31" t="s">
        <v>747</v>
      </c>
    </row>
    <row r="70" spans="1:8" x14ac:dyDescent="0.3">
      <c r="A70" s="21">
        <v>68</v>
      </c>
      <c r="B70" s="3" t="s">
        <v>476</v>
      </c>
      <c r="C70" s="3" t="s">
        <v>126</v>
      </c>
      <c r="D70" s="3" t="s">
        <v>9</v>
      </c>
      <c r="E70" s="3"/>
      <c r="F70" s="3" t="s">
        <v>11</v>
      </c>
      <c r="G70" s="4">
        <v>2.6157407407407407E-2</v>
      </c>
      <c r="H70" s="31" t="s">
        <v>748</v>
      </c>
    </row>
    <row r="71" spans="1:8" x14ac:dyDescent="0.3">
      <c r="A71" s="21">
        <v>69</v>
      </c>
      <c r="B71" s="3" t="s">
        <v>613</v>
      </c>
      <c r="C71" s="3" t="s">
        <v>172</v>
      </c>
      <c r="D71" s="3" t="s">
        <v>9</v>
      </c>
      <c r="E71" s="3" t="s">
        <v>154</v>
      </c>
      <c r="F71" s="3" t="s">
        <v>11</v>
      </c>
      <c r="G71" s="4">
        <v>2.631944444444444E-2</v>
      </c>
      <c r="H71" s="31" t="s">
        <v>1518</v>
      </c>
    </row>
    <row r="72" spans="1:8" x14ac:dyDescent="0.3">
      <c r="A72" s="21">
        <v>70</v>
      </c>
      <c r="B72" s="3" t="s">
        <v>1058</v>
      </c>
      <c r="C72" s="3" t="s">
        <v>808</v>
      </c>
      <c r="D72" s="3" t="s">
        <v>9</v>
      </c>
      <c r="E72" s="3" t="s">
        <v>1059</v>
      </c>
      <c r="F72" s="3" t="s">
        <v>238</v>
      </c>
      <c r="G72" s="4">
        <v>2.6365740740740742E-2</v>
      </c>
      <c r="H72" s="31" t="s">
        <v>656</v>
      </c>
    </row>
    <row r="73" spans="1:8" x14ac:dyDescent="0.3">
      <c r="A73" s="21">
        <v>71</v>
      </c>
      <c r="B73" s="3" t="s">
        <v>586</v>
      </c>
      <c r="C73" s="3" t="s">
        <v>209</v>
      </c>
      <c r="D73" s="3" t="s">
        <v>9</v>
      </c>
      <c r="E73" s="3" t="s">
        <v>1061</v>
      </c>
      <c r="F73" s="3" t="s">
        <v>11</v>
      </c>
      <c r="G73" s="4">
        <v>2.6412037037037036E-2</v>
      </c>
      <c r="H73" s="31" t="s">
        <v>657</v>
      </c>
    </row>
    <row r="74" spans="1:8" x14ac:dyDescent="0.3">
      <c r="A74" s="21">
        <v>72</v>
      </c>
      <c r="B74" s="3" t="s">
        <v>521</v>
      </c>
      <c r="C74" s="3" t="s">
        <v>1063</v>
      </c>
      <c r="D74" s="3" t="s">
        <v>9</v>
      </c>
      <c r="E74" s="3" t="s">
        <v>903</v>
      </c>
      <c r="F74" s="3" t="s">
        <v>89</v>
      </c>
      <c r="G74" s="4">
        <v>2.6481481481481481E-2</v>
      </c>
      <c r="H74" s="31" t="s">
        <v>1519</v>
      </c>
    </row>
    <row r="75" spans="1:8" x14ac:dyDescent="0.3">
      <c r="A75" s="21">
        <v>73</v>
      </c>
      <c r="B75" s="3" t="s">
        <v>236</v>
      </c>
      <c r="C75" s="3" t="s">
        <v>138</v>
      </c>
      <c r="D75" s="3" t="s">
        <v>9</v>
      </c>
      <c r="E75" s="3" t="s">
        <v>139</v>
      </c>
      <c r="F75" s="3" t="s">
        <v>190</v>
      </c>
      <c r="G75" s="4">
        <v>2.6527777777777779E-2</v>
      </c>
      <c r="H75" s="31" t="s">
        <v>1520</v>
      </c>
    </row>
    <row r="76" spans="1:8" x14ac:dyDescent="0.3">
      <c r="A76" s="21">
        <v>74</v>
      </c>
      <c r="B76" s="3" t="s">
        <v>1066</v>
      </c>
      <c r="C76" s="3" t="s">
        <v>1067</v>
      </c>
      <c r="D76" s="3" t="s">
        <v>9</v>
      </c>
      <c r="E76" s="3" t="s">
        <v>1068</v>
      </c>
      <c r="F76" s="3" t="s">
        <v>11</v>
      </c>
      <c r="G76" s="4">
        <v>2.6678240740740738E-2</v>
      </c>
      <c r="H76" s="31" t="s">
        <v>658</v>
      </c>
    </row>
    <row r="77" spans="1:8" x14ac:dyDescent="0.3">
      <c r="A77" s="21">
        <v>75</v>
      </c>
      <c r="B77" s="3" t="s">
        <v>219</v>
      </c>
      <c r="C77" s="3" t="s">
        <v>153</v>
      </c>
      <c r="D77" s="3" t="s">
        <v>9</v>
      </c>
      <c r="E77" s="3" t="s">
        <v>154</v>
      </c>
      <c r="F77" s="3" t="s">
        <v>11</v>
      </c>
      <c r="G77" s="4">
        <v>2.6701388888888889E-2</v>
      </c>
      <c r="H77" s="31" t="s">
        <v>1521</v>
      </c>
    </row>
    <row r="78" spans="1:8" x14ac:dyDescent="0.3">
      <c r="A78" s="21">
        <v>76</v>
      </c>
      <c r="B78" s="3" t="s">
        <v>1071</v>
      </c>
      <c r="C78" s="3" t="s">
        <v>1072</v>
      </c>
      <c r="D78" s="3" t="s">
        <v>9</v>
      </c>
      <c r="E78" s="3" t="s">
        <v>1073</v>
      </c>
      <c r="F78" s="3" t="s">
        <v>30</v>
      </c>
      <c r="G78" s="4">
        <v>2.6747685185185183E-2</v>
      </c>
      <c r="H78" s="31" t="s">
        <v>1522</v>
      </c>
    </row>
    <row r="79" spans="1:8" x14ac:dyDescent="0.3">
      <c r="A79" s="21">
        <v>77</v>
      </c>
      <c r="B79" s="3" t="s">
        <v>529</v>
      </c>
      <c r="C79" s="3" t="s">
        <v>874</v>
      </c>
      <c r="D79" s="3" t="s">
        <v>9</v>
      </c>
      <c r="E79" s="3" t="s">
        <v>112</v>
      </c>
      <c r="F79" s="3" t="s">
        <v>11</v>
      </c>
      <c r="G79" s="4">
        <v>2.6793981481481485E-2</v>
      </c>
      <c r="H79" s="31" t="s">
        <v>1523</v>
      </c>
    </row>
    <row r="80" spans="1:8" x14ac:dyDescent="0.3">
      <c r="A80" s="21">
        <v>78</v>
      </c>
      <c r="B80" s="3" t="s">
        <v>33</v>
      </c>
      <c r="C80" s="3" t="s">
        <v>93</v>
      </c>
      <c r="D80" s="3" t="s">
        <v>9</v>
      </c>
      <c r="E80" s="3" t="s">
        <v>24</v>
      </c>
      <c r="F80" s="3" t="s">
        <v>11</v>
      </c>
      <c r="G80" s="4">
        <v>2.6840277777777779E-2</v>
      </c>
      <c r="H80" s="31" t="s">
        <v>1524</v>
      </c>
    </row>
    <row r="81" spans="1:8" x14ac:dyDescent="0.3">
      <c r="A81" s="21">
        <v>79</v>
      </c>
      <c r="B81" s="3" t="s">
        <v>336</v>
      </c>
      <c r="C81" s="3" t="s">
        <v>856</v>
      </c>
      <c r="D81" s="3" t="s">
        <v>9</v>
      </c>
      <c r="E81" s="3" t="s">
        <v>1077</v>
      </c>
      <c r="F81" s="3" t="s">
        <v>21</v>
      </c>
      <c r="G81" s="4">
        <v>2.6851851851851849E-2</v>
      </c>
      <c r="H81" s="31" t="s">
        <v>659</v>
      </c>
    </row>
    <row r="82" spans="1:8" x14ac:dyDescent="0.3">
      <c r="A82" s="21">
        <v>80</v>
      </c>
      <c r="B82" s="3" t="s">
        <v>298</v>
      </c>
      <c r="C82" s="3" t="s">
        <v>1079</v>
      </c>
      <c r="D82" s="3" t="s">
        <v>9</v>
      </c>
      <c r="E82" s="3" t="s">
        <v>903</v>
      </c>
      <c r="F82" s="3" t="s">
        <v>11</v>
      </c>
      <c r="G82" s="4">
        <v>2.6898148148148147E-2</v>
      </c>
      <c r="H82" s="31" t="s">
        <v>1525</v>
      </c>
    </row>
    <row r="83" spans="1:8" x14ac:dyDescent="0.3">
      <c r="A83" s="21">
        <v>81</v>
      </c>
      <c r="B83" s="3" t="s">
        <v>592</v>
      </c>
      <c r="C83" s="3" t="s">
        <v>1081</v>
      </c>
      <c r="D83" s="3" t="s">
        <v>9</v>
      </c>
      <c r="E83" s="3"/>
      <c r="F83" s="3" t="s">
        <v>11</v>
      </c>
      <c r="G83" s="4">
        <v>2.6909722222222224E-2</v>
      </c>
      <c r="H83" s="31" t="s">
        <v>749</v>
      </c>
    </row>
    <row r="84" spans="1:8" x14ac:dyDescent="0.3">
      <c r="A84" s="21">
        <v>82</v>
      </c>
      <c r="B84" s="3" t="s">
        <v>110</v>
      </c>
      <c r="C84" s="3" t="s">
        <v>116</v>
      </c>
      <c r="D84" s="3" t="s">
        <v>9</v>
      </c>
      <c r="E84" s="3" t="s">
        <v>1083</v>
      </c>
      <c r="F84" s="3" t="s">
        <v>1084</v>
      </c>
      <c r="G84" s="4">
        <v>2.6956018518518522E-2</v>
      </c>
      <c r="H84" s="31" t="s">
        <v>750</v>
      </c>
    </row>
    <row r="85" spans="1:8" x14ac:dyDescent="0.3">
      <c r="A85" s="21">
        <v>83</v>
      </c>
      <c r="B85" s="3" t="s">
        <v>118</v>
      </c>
      <c r="C85" s="3" t="s">
        <v>1086</v>
      </c>
      <c r="D85" s="3" t="s">
        <v>9</v>
      </c>
      <c r="E85" s="3"/>
      <c r="F85" s="3" t="s">
        <v>51</v>
      </c>
      <c r="G85" s="4">
        <v>2.7025462962962959E-2</v>
      </c>
      <c r="H85" s="31" t="s">
        <v>660</v>
      </c>
    </row>
    <row r="86" spans="1:8" x14ac:dyDescent="0.3">
      <c r="A86" s="21">
        <v>83</v>
      </c>
      <c r="B86" s="3" t="s">
        <v>360</v>
      </c>
      <c r="C86" s="3" t="s">
        <v>866</v>
      </c>
      <c r="D86" s="3" t="s">
        <v>9</v>
      </c>
      <c r="E86" s="3">
        <v>23</v>
      </c>
      <c r="F86" s="3" t="s">
        <v>1088</v>
      </c>
      <c r="G86" s="4">
        <v>2.7037037037037037E-2</v>
      </c>
      <c r="H86" s="31" t="s">
        <v>1526</v>
      </c>
    </row>
    <row r="87" spans="1:8" x14ac:dyDescent="0.3">
      <c r="A87" s="21">
        <v>85</v>
      </c>
      <c r="B87" s="3" t="s">
        <v>352</v>
      </c>
      <c r="C87" s="3" t="s">
        <v>147</v>
      </c>
      <c r="D87" s="3" t="s">
        <v>9</v>
      </c>
      <c r="E87" s="3" t="s">
        <v>1090</v>
      </c>
      <c r="F87" s="3" t="s">
        <v>25</v>
      </c>
      <c r="G87" s="4">
        <v>2.7071759259259257E-2</v>
      </c>
      <c r="H87" s="31" t="s">
        <v>661</v>
      </c>
    </row>
    <row r="88" spans="1:8" x14ac:dyDescent="0.3">
      <c r="A88" s="21">
        <v>86</v>
      </c>
      <c r="B88" s="3" t="s">
        <v>1092</v>
      </c>
      <c r="C88" s="3" t="s">
        <v>87</v>
      </c>
      <c r="D88" s="3" t="s">
        <v>9</v>
      </c>
      <c r="E88" s="3" t="s">
        <v>88</v>
      </c>
      <c r="F88" s="3" t="s">
        <v>89</v>
      </c>
      <c r="G88" s="4">
        <v>2.7094907407407404E-2</v>
      </c>
      <c r="H88" s="31" t="s">
        <v>662</v>
      </c>
    </row>
    <row r="89" spans="1:8" x14ac:dyDescent="0.3">
      <c r="A89" s="21">
        <v>87</v>
      </c>
      <c r="B89" s="3" t="s">
        <v>422</v>
      </c>
      <c r="C89" s="3" t="s">
        <v>135</v>
      </c>
      <c r="D89" s="3" t="s">
        <v>9</v>
      </c>
      <c r="E89" s="3" t="s">
        <v>1094</v>
      </c>
      <c r="F89" s="3" t="s">
        <v>11</v>
      </c>
      <c r="G89" s="4">
        <v>2.7118055555555552E-2</v>
      </c>
      <c r="H89" s="31" t="s">
        <v>1527</v>
      </c>
    </row>
    <row r="90" spans="1:8" x14ac:dyDescent="0.3">
      <c r="A90" s="21">
        <v>88</v>
      </c>
      <c r="B90" s="3" t="s">
        <v>177</v>
      </c>
      <c r="C90" s="3" t="s">
        <v>132</v>
      </c>
      <c r="D90" s="3" t="s">
        <v>9</v>
      </c>
      <c r="E90" s="3" t="s">
        <v>133</v>
      </c>
      <c r="F90" s="3" t="s">
        <v>21</v>
      </c>
      <c r="G90" s="4">
        <v>2.7129629629629632E-2</v>
      </c>
      <c r="H90" s="31" t="s">
        <v>663</v>
      </c>
    </row>
    <row r="91" spans="1:8" x14ac:dyDescent="0.3">
      <c r="A91" s="21">
        <v>89</v>
      </c>
      <c r="B91" s="3" t="s">
        <v>475</v>
      </c>
      <c r="C91" s="3" t="s">
        <v>1097</v>
      </c>
      <c r="D91" s="3" t="s">
        <v>9</v>
      </c>
      <c r="E91" s="3"/>
      <c r="F91" s="3" t="s">
        <v>11</v>
      </c>
      <c r="G91" s="4">
        <v>2.7141203703703706E-2</v>
      </c>
      <c r="H91" s="31" t="s">
        <v>751</v>
      </c>
    </row>
    <row r="92" spans="1:8" x14ac:dyDescent="0.3">
      <c r="A92" s="21">
        <v>90</v>
      </c>
      <c r="B92" s="3" t="s">
        <v>1099</v>
      </c>
      <c r="C92" s="3" t="s">
        <v>1100</v>
      </c>
      <c r="D92" s="3" t="s">
        <v>9</v>
      </c>
      <c r="E92" s="3" t="s">
        <v>918</v>
      </c>
      <c r="F92" s="3" t="s">
        <v>1101</v>
      </c>
      <c r="G92" s="4">
        <v>2.7152777777777779E-2</v>
      </c>
      <c r="H92" s="31" t="s">
        <v>664</v>
      </c>
    </row>
    <row r="93" spans="1:8" x14ac:dyDescent="0.3">
      <c r="A93" s="21">
        <v>91</v>
      </c>
      <c r="B93" s="3" t="s">
        <v>96</v>
      </c>
      <c r="C93" s="3" t="s">
        <v>123</v>
      </c>
      <c r="D93" s="3" t="s">
        <v>9</v>
      </c>
      <c r="E93" s="3" t="s">
        <v>124</v>
      </c>
      <c r="F93" s="3" t="s">
        <v>53</v>
      </c>
      <c r="G93" s="4">
        <v>2.7245370370370368E-2</v>
      </c>
      <c r="H93" s="31" t="s">
        <v>752</v>
      </c>
    </row>
    <row r="94" spans="1:8" x14ac:dyDescent="0.3">
      <c r="A94" s="21">
        <v>92</v>
      </c>
      <c r="B94" s="3" t="s">
        <v>510</v>
      </c>
      <c r="C94" s="3" t="s">
        <v>1104</v>
      </c>
      <c r="D94" s="3" t="s">
        <v>9</v>
      </c>
      <c r="E94" s="3">
        <v>22</v>
      </c>
      <c r="F94" s="3" t="s">
        <v>91</v>
      </c>
      <c r="G94" s="4">
        <v>2.7268518518518515E-2</v>
      </c>
      <c r="H94" s="31" t="s">
        <v>753</v>
      </c>
    </row>
    <row r="95" spans="1:8" x14ac:dyDescent="0.3">
      <c r="A95" s="21">
        <v>93</v>
      </c>
      <c r="B95" s="3" t="s">
        <v>83</v>
      </c>
      <c r="C95" s="3" t="s">
        <v>1106</v>
      </c>
      <c r="D95" s="3" t="s">
        <v>9</v>
      </c>
      <c r="E95" s="3">
        <v>22</v>
      </c>
      <c r="F95" s="3" t="s">
        <v>1107</v>
      </c>
      <c r="G95" s="4">
        <v>2.7303240740740743E-2</v>
      </c>
      <c r="H95" s="31" t="s">
        <v>754</v>
      </c>
    </row>
    <row r="96" spans="1:8" x14ac:dyDescent="0.3">
      <c r="A96" s="21">
        <v>94</v>
      </c>
      <c r="B96" s="3" t="s">
        <v>97</v>
      </c>
      <c r="C96" s="3" t="s">
        <v>1109</v>
      </c>
      <c r="D96" s="3" t="s">
        <v>9</v>
      </c>
      <c r="E96" s="3"/>
      <c r="F96" s="3" t="s">
        <v>11</v>
      </c>
      <c r="G96" s="4">
        <v>2.7303240740740743E-2</v>
      </c>
      <c r="H96" s="31" t="s">
        <v>1528</v>
      </c>
    </row>
    <row r="97" spans="1:8" x14ac:dyDescent="0.3">
      <c r="A97" s="21">
        <v>95</v>
      </c>
      <c r="B97" s="3" t="s">
        <v>483</v>
      </c>
      <c r="C97" s="3" t="s">
        <v>1111</v>
      </c>
      <c r="D97" s="3" t="s">
        <v>9</v>
      </c>
      <c r="E97" s="3" t="s">
        <v>1112</v>
      </c>
      <c r="F97" s="3" t="s">
        <v>1113</v>
      </c>
      <c r="G97" s="4">
        <v>2.7349537037037037E-2</v>
      </c>
      <c r="H97" s="31" t="s">
        <v>755</v>
      </c>
    </row>
    <row r="98" spans="1:8" x14ac:dyDescent="0.3">
      <c r="A98" s="21">
        <v>96</v>
      </c>
      <c r="B98" s="3" t="s">
        <v>403</v>
      </c>
      <c r="C98" s="3" t="s">
        <v>1115</v>
      </c>
      <c r="D98" s="3" t="s">
        <v>9</v>
      </c>
      <c r="E98" s="3" t="s">
        <v>532</v>
      </c>
      <c r="F98" s="3" t="s">
        <v>449</v>
      </c>
      <c r="G98" s="4">
        <v>2.736111111111111E-2</v>
      </c>
      <c r="H98" s="31" t="s">
        <v>755</v>
      </c>
    </row>
    <row r="99" spans="1:8" ht="26.4" x14ac:dyDescent="0.3">
      <c r="A99" s="21">
        <v>97</v>
      </c>
      <c r="B99" s="3" t="s">
        <v>1117</v>
      </c>
      <c r="C99" s="3" t="s">
        <v>1118</v>
      </c>
      <c r="D99" s="3" t="s">
        <v>9</v>
      </c>
      <c r="E99" s="3" t="s">
        <v>1119</v>
      </c>
      <c r="F99" s="3" t="s">
        <v>1120</v>
      </c>
      <c r="G99" s="4">
        <v>2.7384259259259257E-2</v>
      </c>
      <c r="H99" s="31" t="s">
        <v>665</v>
      </c>
    </row>
    <row r="100" spans="1:8" x14ac:dyDescent="0.3">
      <c r="A100" s="21">
        <v>98</v>
      </c>
      <c r="B100" s="3" t="s">
        <v>492</v>
      </c>
      <c r="C100" s="3" t="s">
        <v>109</v>
      </c>
      <c r="D100" s="3" t="s">
        <v>9</v>
      </c>
      <c r="E100" s="3"/>
      <c r="F100" s="3" t="s">
        <v>11</v>
      </c>
      <c r="G100" s="4">
        <v>2.7430555555555555E-2</v>
      </c>
      <c r="H100" s="31" t="s">
        <v>756</v>
      </c>
    </row>
    <row r="101" spans="1:8" x14ac:dyDescent="0.3">
      <c r="A101" s="21">
        <v>99</v>
      </c>
      <c r="B101" s="3" t="s">
        <v>142</v>
      </c>
      <c r="C101" s="3" t="s">
        <v>795</v>
      </c>
      <c r="D101" s="3" t="s">
        <v>9</v>
      </c>
      <c r="E101" s="3" t="s">
        <v>1123</v>
      </c>
      <c r="F101" s="3" t="s">
        <v>449</v>
      </c>
      <c r="G101" s="4">
        <v>2.7442129629629632E-2</v>
      </c>
      <c r="H101" s="31" t="s">
        <v>1529</v>
      </c>
    </row>
    <row r="102" spans="1:8" x14ac:dyDescent="0.3">
      <c r="A102" s="21">
        <v>100</v>
      </c>
      <c r="B102" s="3" t="s">
        <v>266</v>
      </c>
      <c r="C102" s="3" t="s">
        <v>143</v>
      </c>
      <c r="D102" s="3" t="s">
        <v>9</v>
      </c>
      <c r="E102" s="3" t="s">
        <v>1125</v>
      </c>
      <c r="F102" s="3" t="s">
        <v>11</v>
      </c>
      <c r="G102" s="4">
        <v>2.7442129629629632E-2</v>
      </c>
      <c r="H102" s="31" t="s">
        <v>1529</v>
      </c>
    </row>
    <row r="103" spans="1:8" x14ac:dyDescent="0.3">
      <c r="A103" s="21">
        <v>101</v>
      </c>
      <c r="B103" s="3" t="s">
        <v>1127</v>
      </c>
      <c r="C103" s="3" t="s">
        <v>179</v>
      </c>
      <c r="D103" s="3" t="s">
        <v>9</v>
      </c>
      <c r="E103" s="3"/>
      <c r="F103" s="3" t="s">
        <v>11</v>
      </c>
      <c r="G103" s="4">
        <v>2.7511574074074074E-2</v>
      </c>
      <c r="H103" s="31" t="s">
        <v>757</v>
      </c>
    </row>
    <row r="104" spans="1:8" x14ac:dyDescent="0.3">
      <c r="A104" s="21">
        <v>101</v>
      </c>
      <c r="B104" s="3" t="s">
        <v>1129</v>
      </c>
      <c r="C104" s="3" t="s">
        <v>1130</v>
      </c>
      <c r="D104" s="3" t="s">
        <v>9</v>
      </c>
      <c r="E104" s="3"/>
      <c r="F104" s="3" t="s">
        <v>1131</v>
      </c>
      <c r="G104" s="4">
        <v>2.7650462962962963E-2</v>
      </c>
      <c r="H104" s="31" t="s">
        <v>1530</v>
      </c>
    </row>
    <row r="105" spans="1:8" x14ac:dyDescent="0.3">
      <c r="A105" s="21">
        <v>101</v>
      </c>
      <c r="B105" s="3" t="s">
        <v>203</v>
      </c>
      <c r="C105" s="3" t="s">
        <v>1133</v>
      </c>
      <c r="D105" s="3" t="s">
        <v>9</v>
      </c>
      <c r="E105" s="3" t="s">
        <v>532</v>
      </c>
      <c r="F105" s="3" t="s">
        <v>11</v>
      </c>
      <c r="G105" s="4">
        <v>2.7662037037037041E-2</v>
      </c>
      <c r="H105" s="31" t="s">
        <v>666</v>
      </c>
    </row>
    <row r="106" spans="1:8" x14ac:dyDescent="0.3">
      <c r="A106" s="21">
        <v>104</v>
      </c>
      <c r="B106" s="3" t="s">
        <v>1828</v>
      </c>
      <c r="C106" s="3" t="s">
        <v>1829</v>
      </c>
      <c r="D106" s="3" t="s">
        <v>9</v>
      </c>
      <c r="E106" s="3"/>
      <c r="F106" s="3"/>
      <c r="G106" s="4">
        <v>2.7673611111111111E-2</v>
      </c>
      <c r="H106" s="31" t="s">
        <v>758</v>
      </c>
    </row>
    <row r="107" spans="1:8" x14ac:dyDescent="0.3">
      <c r="A107" s="21">
        <v>105</v>
      </c>
      <c r="B107" s="3" t="s">
        <v>264</v>
      </c>
      <c r="C107" s="3" t="s">
        <v>165</v>
      </c>
      <c r="D107" s="3" t="s">
        <v>9</v>
      </c>
      <c r="E107" s="3"/>
      <c r="F107" s="3" t="s">
        <v>166</v>
      </c>
      <c r="G107" s="4">
        <v>2.7685185185185188E-2</v>
      </c>
      <c r="H107" s="31" t="s">
        <v>758</v>
      </c>
    </row>
    <row r="108" spans="1:8" x14ac:dyDescent="0.3">
      <c r="A108" s="21">
        <v>106</v>
      </c>
      <c r="B108" s="3" t="s">
        <v>1136</v>
      </c>
      <c r="C108" s="3" t="s">
        <v>807</v>
      </c>
      <c r="D108" s="3" t="s">
        <v>9</v>
      </c>
      <c r="E108" s="3" t="s">
        <v>378</v>
      </c>
      <c r="F108" s="3" t="s">
        <v>162</v>
      </c>
      <c r="G108" s="4">
        <v>2.7743055555555559E-2</v>
      </c>
      <c r="H108" s="31" t="s">
        <v>759</v>
      </c>
    </row>
    <row r="109" spans="1:8" x14ac:dyDescent="0.3">
      <c r="A109" s="21">
        <v>107</v>
      </c>
      <c r="B109" s="3" t="s">
        <v>435</v>
      </c>
      <c r="C109" s="3" t="s">
        <v>308</v>
      </c>
      <c r="D109" s="3" t="s">
        <v>9</v>
      </c>
      <c r="E109" s="3" t="s">
        <v>1138</v>
      </c>
      <c r="F109" s="3" t="s">
        <v>11</v>
      </c>
      <c r="G109" s="4">
        <v>2.7754629629629629E-2</v>
      </c>
      <c r="H109" s="31" t="s">
        <v>667</v>
      </c>
    </row>
    <row r="110" spans="1:8" x14ac:dyDescent="0.3">
      <c r="A110" s="21">
        <v>108</v>
      </c>
      <c r="B110" s="3" t="s">
        <v>208</v>
      </c>
      <c r="C110" s="3" t="s">
        <v>1140</v>
      </c>
      <c r="D110" s="3" t="s">
        <v>9</v>
      </c>
      <c r="E110" s="3" t="s">
        <v>918</v>
      </c>
      <c r="F110" s="3" t="s">
        <v>919</v>
      </c>
      <c r="G110" s="4">
        <v>2.7777777777777776E-2</v>
      </c>
      <c r="H110" s="31" t="s">
        <v>1531</v>
      </c>
    </row>
    <row r="111" spans="1:8" x14ac:dyDescent="0.3">
      <c r="A111" s="21">
        <v>108</v>
      </c>
      <c r="B111" s="3" t="s">
        <v>1142</v>
      </c>
      <c r="C111" s="3" t="s">
        <v>1143</v>
      </c>
      <c r="D111" s="3" t="s">
        <v>9</v>
      </c>
      <c r="E111" s="3" t="s">
        <v>1144</v>
      </c>
      <c r="F111" s="3" t="s">
        <v>1145</v>
      </c>
      <c r="G111" s="4">
        <v>2.7789351851851853E-2</v>
      </c>
      <c r="H111" s="31" t="s">
        <v>668</v>
      </c>
    </row>
    <row r="112" spans="1:8" x14ac:dyDescent="0.3">
      <c r="A112" s="21">
        <v>110</v>
      </c>
      <c r="B112" s="3" t="s">
        <v>1147</v>
      </c>
      <c r="C112" s="3" t="s">
        <v>857</v>
      </c>
      <c r="D112" s="3" t="s">
        <v>9</v>
      </c>
      <c r="E112" s="3" t="s">
        <v>1077</v>
      </c>
      <c r="F112" s="3" t="s">
        <v>25</v>
      </c>
      <c r="G112" s="4">
        <v>2.7824074074074074E-2</v>
      </c>
      <c r="H112" s="31" t="s">
        <v>789</v>
      </c>
    </row>
    <row r="113" spans="1:8" x14ac:dyDescent="0.3">
      <c r="A113" s="21">
        <v>111</v>
      </c>
      <c r="B113" s="3" t="s">
        <v>122</v>
      </c>
      <c r="C113" s="3" t="s">
        <v>259</v>
      </c>
      <c r="D113" s="3" t="s">
        <v>9</v>
      </c>
      <c r="E113" s="3" t="s">
        <v>260</v>
      </c>
      <c r="F113" s="3" t="s">
        <v>11</v>
      </c>
      <c r="G113" s="4">
        <v>2.7835648148148151E-2</v>
      </c>
      <c r="H113" s="31" t="s">
        <v>1532</v>
      </c>
    </row>
    <row r="114" spans="1:8" x14ac:dyDescent="0.3">
      <c r="A114" s="21">
        <v>112</v>
      </c>
      <c r="B114" s="3" t="s">
        <v>1918</v>
      </c>
      <c r="C114" s="3" t="s">
        <v>1919</v>
      </c>
      <c r="D114" s="3" t="s">
        <v>9</v>
      </c>
      <c r="E114" s="3" t="s">
        <v>1090</v>
      </c>
      <c r="F114" s="3" t="s">
        <v>25</v>
      </c>
      <c r="G114" s="4">
        <v>2.7847222222222221E-2</v>
      </c>
      <c r="H114" s="31" t="s">
        <v>669</v>
      </c>
    </row>
    <row r="115" spans="1:8" x14ac:dyDescent="0.3">
      <c r="A115" s="21">
        <v>113</v>
      </c>
      <c r="B115" s="3" t="s">
        <v>173</v>
      </c>
      <c r="C115" s="3" t="s">
        <v>1150</v>
      </c>
      <c r="D115" s="3" t="s">
        <v>9</v>
      </c>
      <c r="E115" s="3">
        <v>22</v>
      </c>
      <c r="F115" s="3" t="s">
        <v>91</v>
      </c>
      <c r="G115" s="4">
        <v>2.7870370370370368E-2</v>
      </c>
      <c r="H115" s="31" t="s">
        <v>670</v>
      </c>
    </row>
    <row r="116" spans="1:8" x14ac:dyDescent="0.3">
      <c r="A116" s="21">
        <v>114</v>
      </c>
      <c r="B116" s="3" t="s">
        <v>1152</v>
      </c>
      <c r="C116" s="3" t="s">
        <v>1153</v>
      </c>
      <c r="D116" s="3" t="s">
        <v>9</v>
      </c>
      <c r="E116" s="3" t="s">
        <v>1154</v>
      </c>
      <c r="F116" s="3" t="s">
        <v>53</v>
      </c>
      <c r="G116" s="4">
        <v>2.7881944444444445E-2</v>
      </c>
      <c r="H116" s="31" t="s">
        <v>1533</v>
      </c>
    </row>
    <row r="117" spans="1:8" x14ac:dyDescent="0.3">
      <c r="A117" s="21">
        <v>115</v>
      </c>
      <c r="B117" s="3" t="s">
        <v>372</v>
      </c>
      <c r="C117" s="3" t="s">
        <v>1156</v>
      </c>
      <c r="D117" s="3" t="s">
        <v>9</v>
      </c>
      <c r="E117" s="3" t="s">
        <v>193</v>
      </c>
      <c r="F117" s="3" t="s">
        <v>104</v>
      </c>
      <c r="G117" s="4">
        <v>2.7939814814814817E-2</v>
      </c>
      <c r="H117" s="31" t="s">
        <v>1534</v>
      </c>
    </row>
    <row r="118" spans="1:8" x14ac:dyDescent="0.3">
      <c r="A118" s="21">
        <v>116</v>
      </c>
      <c r="B118" s="3" t="s">
        <v>582</v>
      </c>
      <c r="C118" s="3" t="s">
        <v>361</v>
      </c>
      <c r="D118" s="3" t="s">
        <v>9</v>
      </c>
      <c r="E118" s="3" t="s">
        <v>1017</v>
      </c>
      <c r="F118" s="3" t="s">
        <v>11</v>
      </c>
      <c r="G118" s="4">
        <v>2.7962962962962964E-2</v>
      </c>
      <c r="H118" s="31" t="s">
        <v>1535</v>
      </c>
    </row>
    <row r="119" spans="1:8" x14ac:dyDescent="0.3">
      <c r="A119" s="21">
        <v>117</v>
      </c>
      <c r="B119" s="3" t="s">
        <v>473</v>
      </c>
      <c r="C119" s="3" t="s">
        <v>1157</v>
      </c>
      <c r="D119" s="3" t="s">
        <v>9</v>
      </c>
      <c r="E119" s="3" t="s">
        <v>206</v>
      </c>
      <c r="F119" s="3" t="s">
        <v>11</v>
      </c>
      <c r="G119" s="4">
        <v>2.7974537037037034E-2</v>
      </c>
      <c r="H119" s="31" t="s">
        <v>672</v>
      </c>
    </row>
    <row r="120" spans="1:8" x14ac:dyDescent="0.3">
      <c r="A120" s="21">
        <v>118</v>
      </c>
      <c r="B120" s="3" t="s">
        <v>283</v>
      </c>
      <c r="C120" s="3" t="s">
        <v>1159</v>
      </c>
      <c r="D120" s="3" t="s">
        <v>9</v>
      </c>
      <c r="E120" s="3" t="s">
        <v>95</v>
      </c>
      <c r="F120" s="3" t="s">
        <v>1160</v>
      </c>
      <c r="G120" s="4">
        <v>2.8020833333333332E-2</v>
      </c>
      <c r="H120" s="31" t="s">
        <v>673</v>
      </c>
    </row>
    <row r="121" spans="1:8" x14ac:dyDescent="0.3">
      <c r="A121" s="21">
        <v>119</v>
      </c>
      <c r="B121" s="3" t="s">
        <v>533</v>
      </c>
      <c r="C121" s="3" t="s">
        <v>1161</v>
      </c>
      <c r="D121" s="3" t="s">
        <v>9</v>
      </c>
      <c r="E121" s="3" t="s">
        <v>903</v>
      </c>
      <c r="F121" s="3" t="s">
        <v>89</v>
      </c>
      <c r="G121" s="4">
        <v>2.8043981481481479E-2</v>
      </c>
      <c r="H121" s="31" t="s">
        <v>674</v>
      </c>
    </row>
    <row r="122" spans="1:8" x14ac:dyDescent="0.3">
      <c r="A122" s="21">
        <v>120</v>
      </c>
      <c r="B122" s="3" t="s">
        <v>1162</v>
      </c>
      <c r="C122" s="3" t="s">
        <v>801</v>
      </c>
      <c r="D122" s="3" t="s">
        <v>9</v>
      </c>
      <c r="E122" s="3" t="s">
        <v>1536</v>
      </c>
      <c r="F122" s="3" t="s">
        <v>238</v>
      </c>
      <c r="G122" s="4">
        <v>2.8078703703703703E-2</v>
      </c>
      <c r="H122" s="31" t="s">
        <v>675</v>
      </c>
    </row>
    <row r="123" spans="1:8" x14ac:dyDescent="0.3">
      <c r="A123" s="21">
        <v>121</v>
      </c>
      <c r="B123" s="3" t="s">
        <v>421</v>
      </c>
      <c r="C123" s="3" t="s">
        <v>221</v>
      </c>
      <c r="D123" s="3" t="s">
        <v>9</v>
      </c>
      <c r="E123" s="3" t="s">
        <v>154</v>
      </c>
      <c r="F123" s="3" t="s">
        <v>11</v>
      </c>
      <c r="G123" s="4">
        <v>2.8101851851851854E-2</v>
      </c>
      <c r="H123" s="31" t="s">
        <v>676</v>
      </c>
    </row>
    <row r="124" spans="1:8" x14ac:dyDescent="0.3">
      <c r="A124" s="21">
        <v>122</v>
      </c>
      <c r="B124" s="3" t="s">
        <v>418</v>
      </c>
      <c r="C124" s="3" t="s">
        <v>1165</v>
      </c>
      <c r="D124" s="3" t="s">
        <v>9</v>
      </c>
      <c r="E124" s="3" t="s">
        <v>899</v>
      </c>
      <c r="F124" s="3" t="s">
        <v>36</v>
      </c>
      <c r="G124" s="4">
        <v>2.8113425925925927E-2</v>
      </c>
      <c r="H124" s="31" t="s">
        <v>676</v>
      </c>
    </row>
    <row r="125" spans="1:8" x14ac:dyDescent="0.3">
      <c r="A125" s="21">
        <v>123</v>
      </c>
      <c r="B125" s="3" t="s">
        <v>554</v>
      </c>
      <c r="C125" s="3" t="s">
        <v>196</v>
      </c>
      <c r="D125" s="3" t="s">
        <v>9</v>
      </c>
      <c r="E125" s="3" t="s">
        <v>470</v>
      </c>
      <c r="F125" s="3" t="s">
        <v>60</v>
      </c>
      <c r="G125" s="4">
        <v>2.8113425925925927E-2</v>
      </c>
      <c r="H125" s="31" t="s">
        <v>677</v>
      </c>
    </row>
    <row r="126" spans="1:8" x14ac:dyDescent="0.3">
      <c r="A126" s="21">
        <v>124</v>
      </c>
      <c r="B126" s="3" t="s">
        <v>313</v>
      </c>
      <c r="C126" s="3" t="s">
        <v>1167</v>
      </c>
      <c r="D126" s="3" t="s">
        <v>9</v>
      </c>
      <c r="E126" s="3" t="s">
        <v>1168</v>
      </c>
      <c r="F126" s="3" t="s">
        <v>1169</v>
      </c>
      <c r="G126" s="4">
        <v>2.8113425925925927E-2</v>
      </c>
      <c r="H126" s="31" t="s">
        <v>677</v>
      </c>
    </row>
    <row r="127" spans="1:8" x14ac:dyDescent="0.3">
      <c r="A127" s="21">
        <v>125</v>
      </c>
      <c r="B127" s="3" t="s">
        <v>485</v>
      </c>
      <c r="C127" s="3" t="s">
        <v>332</v>
      </c>
      <c r="D127" s="3" t="s">
        <v>9</v>
      </c>
      <c r="E127" s="3" t="s">
        <v>95</v>
      </c>
      <c r="F127" s="3" t="s">
        <v>11</v>
      </c>
      <c r="G127" s="4">
        <v>2.8125000000000001E-2</v>
      </c>
      <c r="H127" s="31" t="s">
        <v>677</v>
      </c>
    </row>
    <row r="128" spans="1:8" x14ac:dyDescent="0.3">
      <c r="A128" s="21">
        <v>126</v>
      </c>
      <c r="B128" s="3" t="s">
        <v>54</v>
      </c>
      <c r="C128" s="3" t="s">
        <v>231</v>
      </c>
      <c r="D128" s="3" t="s">
        <v>9</v>
      </c>
      <c r="E128" s="3" t="s">
        <v>1172</v>
      </c>
      <c r="F128" s="3" t="s">
        <v>11</v>
      </c>
      <c r="G128" s="4">
        <v>2.8148148148148148E-2</v>
      </c>
      <c r="H128" s="31" t="s">
        <v>761</v>
      </c>
    </row>
    <row r="129" spans="1:8" x14ac:dyDescent="0.3">
      <c r="A129" s="21">
        <v>126</v>
      </c>
      <c r="B129" s="3" t="s">
        <v>404</v>
      </c>
      <c r="C129" s="3" t="s">
        <v>226</v>
      </c>
      <c r="D129" s="3" t="s">
        <v>9</v>
      </c>
      <c r="E129" s="3" t="s">
        <v>977</v>
      </c>
      <c r="F129" s="3" t="s">
        <v>104</v>
      </c>
      <c r="G129" s="4">
        <v>2.8182870370370372E-2</v>
      </c>
      <c r="H129" s="31" t="s">
        <v>678</v>
      </c>
    </row>
    <row r="130" spans="1:8" x14ac:dyDescent="0.3">
      <c r="A130" s="21">
        <v>128</v>
      </c>
      <c r="B130" s="3" t="s">
        <v>513</v>
      </c>
      <c r="C130" s="3" t="s">
        <v>280</v>
      </c>
      <c r="D130" s="3" t="s">
        <v>9</v>
      </c>
      <c r="E130" s="3"/>
      <c r="F130" s="3" t="s">
        <v>11</v>
      </c>
      <c r="G130" s="4">
        <v>2.8194444444444442E-2</v>
      </c>
      <c r="H130" s="31" t="s">
        <v>679</v>
      </c>
    </row>
    <row r="131" spans="1:8" x14ac:dyDescent="0.3">
      <c r="A131" s="21">
        <v>129</v>
      </c>
      <c r="B131" s="3" t="s">
        <v>563</v>
      </c>
      <c r="C131" s="3" t="s">
        <v>1176</v>
      </c>
      <c r="D131" s="3" t="s">
        <v>9</v>
      </c>
      <c r="E131" s="3" t="s">
        <v>999</v>
      </c>
      <c r="F131" s="3" t="s">
        <v>11</v>
      </c>
      <c r="G131" s="4">
        <v>2.8206018518518519E-2</v>
      </c>
      <c r="H131" s="31" t="s">
        <v>679</v>
      </c>
    </row>
    <row r="132" spans="1:8" x14ac:dyDescent="0.3">
      <c r="A132" s="21">
        <v>130</v>
      </c>
      <c r="B132" s="3" t="s">
        <v>368</v>
      </c>
      <c r="C132" s="3" t="s">
        <v>869</v>
      </c>
      <c r="D132" s="3" t="s">
        <v>9</v>
      </c>
      <c r="E132" s="3">
        <v>23</v>
      </c>
      <c r="F132" s="3" t="s">
        <v>1178</v>
      </c>
      <c r="G132" s="4">
        <v>2.8229166666666666E-2</v>
      </c>
      <c r="H132" s="31" t="s">
        <v>1537</v>
      </c>
    </row>
    <row r="133" spans="1:8" x14ac:dyDescent="0.3">
      <c r="A133" s="21">
        <v>131</v>
      </c>
      <c r="B133" s="3" t="s">
        <v>597</v>
      </c>
      <c r="C133" s="3" t="s">
        <v>579</v>
      </c>
      <c r="D133" s="3" t="s">
        <v>9</v>
      </c>
      <c r="E133" s="3" t="s">
        <v>1179</v>
      </c>
      <c r="F133" s="3" t="s">
        <v>275</v>
      </c>
      <c r="G133" s="4">
        <v>2.8229166666666666E-2</v>
      </c>
      <c r="H133" s="31" t="s">
        <v>1538</v>
      </c>
    </row>
    <row r="134" spans="1:8" x14ac:dyDescent="0.3">
      <c r="A134" s="21">
        <v>132</v>
      </c>
      <c r="B134" s="3" t="s">
        <v>286</v>
      </c>
      <c r="C134" s="3" t="s">
        <v>212</v>
      </c>
      <c r="D134" s="3" t="s">
        <v>9</v>
      </c>
      <c r="E134" s="3" t="s">
        <v>1073</v>
      </c>
      <c r="F134" s="3" t="s">
        <v>30</v>
      </c>
      <c r="G134" s="4">
        <v>2.8240740740740736E-2</v>
      </c>
      <c r="H134" s="31" t="s">
        <v>1538</v>
      </c>
    </row>
    <row r="135" spans="1:8" x14ac:dyDescent="0.3">
      <c r="A135" s="21">
        <v>133</v>
      </c>
      <c r="B135" s="3" t="s">
        <v>414</v>
      </c>
      <c r="C135" s="3" t="s">
        <v>181</v>
      </c>
      <c r="D135" s="3" t="s">
        <v>9</v>
      </c>
      <c r="E135" s="3" t="s">
        <v>1047</v>
      </c>
      <c r="F135" s="3" t="s">
        <v>190</v>
      </c>
      <c r="G135" s="4">
        <v>2.8240740740740736E-2</v>
      </c>
      <c r="H135" s="31" t="s">
        <v>762</v>
      </c>
    </row>
    <row r="136" spans="1:8" x14ac:dyDescent="0.3">
      <c r="A136" s="21">
        <v>134</v>
      </c>
      <c r="B136" s="3" t="s">
        <v>284</v>
      </c>
      <c r="C136" s="3" t="s">
        <v>186</v>
      </c>
      <c r="D136" s="3" t="s">
        <v>9</v>
      </c>
      <c r="E136" s="3"/>
      <c r="F136" s="3" t="s">
        <v>99</v>
      </c>
      <c r="G136" s="4">
        <v>2.8240740740740736E-2</v>
      </c>
      <c r="H136" s="31" t="s">
        <v>762</v>
      </c>
    </row>
    <row r="137" spans="1:8" x14ac:dyDescent="0.3">
      <c r="A137" s="21">
        <v>135</v>
      </c>
      <c r="B137" s="3" t="s">
        <v>1183</v>
      </c>
      <c r="C137" s="3" t="s">
        <v>119</v>
      </c>
      <c r="D137" s="3" t="s">
        <v>9</v>
      </c>
      <c r="E137" s="3" t="s">
        <v>1539</v>
      </c>
      <c r="F137" s="3" t="s">
        <v>121</v>
      </c>
      <c r="G137" s="4">
        <v>2.826388888888889E-2</v>
      </c>
      <c r="H137" s="31" t="s">
        <v>681</v>
      </c>
    </row>
    <row r="138" spans="1:8" x14ac:dyDescent="0.3">
      <c r="A138" s="21">
        <v>136</v>
      </c>
      <c r="B138" s="3" t="s">
        <v>7</v>
      </c>
      <c r="C138" s="3" t="s">
        <v>862</v>
      </c>
      <c r="D138" s="3" t="s">
        <v>9</v>
      </c>
      <c r="E138" s="3"/>
      <c r="F138" s="3" t="s">
        <v>51</v>
      </c>
      <c r="G138" s="4">
        <v>2.8287037037037038E-2</v>
      </c>
      <c r="H138" s="31" t="s">
        <v>1540</v>
      </c>
    </row>
    <row r="139" spans="1:8" x14ac:dyDescent="0.3">
      <c r="A139" s="21">
        <v>136</v>
      </c>
      <c r="B139" s="3" t="s">
        <v>1185</v>
      </c>
      <c r="C139" s="3" t="s">
        <v>301</v>
      </c>
      <c r="D139" s="3" t="s">
        <v>9</v>
      </c>
      <c r="E139" s="3"/>
      <c r="F139" s="3" t="s">
        <v>25</v>
      </c>
      <c r="G139" s="4">
        <v>2.8298611111111111E-2</v>
      </c>
      <c r="H139" s="31" t="s">
        <v>682</v>
      </c>
    </row>
    <row r="140" spans="1:8" x14ac:dyDescent="0.3">
      <c r="A140" s="21">
        <v>138</v>
      </c>
      <c r="B140" s="3" t="s">
        <v>462</v>
      </c>
      <c r="C140" s="3" t="s">
        <v>861</v>
      </c>
      <c r="D140" s="3" t="s">
        <v>9</v>
      </c>
      <c r="E140" s="3"/>
      <c r="F140" s="3" t="s">
        <v>48</v>
      </c>
      <c r="G140" s="4">
        <v>2.8310185185185185E-2</v>
      </c>
      <c r="H140" s="31" t="s">
        <v>682</v>
      </c>
    </row>
    <row r="141" spans="1:8" x14ac:dyDescent="0.3">
      <c r="A141" s="21">
        <v>139</v>
      </c>
      <c r="B141" s="3" t="s">
        <v>487</v>
      </c>
      <c r="C141" s="3" t="s">
        <v>1186</v>
      </c>
      <c r="D141" s="3" t="s">
        <v>9</v>
      </c>
      <c r="E141" s="3" t="s">
        <v>95</v>
      </c>
      <c r="F141" s="3" t="s">
        <v>1187</v>
      </c>
      <c r="G141" s="4">
        <v>2.8321759259259258E-2</v>
      </c>
      <c r="H141" s="31" t="s">
        <v>1541</v>
      </c>
    </row>
    <row r="142" spans="1:8" x14ac:dyDescent="0.3">
      <c r="A142" s="21">
        <v>139</v>
      </c>
      <c r="B142" s="3" t="s">
        <v>1188</v>
      </c>
      <c r="C142" s="3" t="s">
        <v>189</v>
      </c>
      <c r="D142" s="3" t="s">
        <v>9</v>
      </c>
      <c r="E142" s="3" t="s">
        <v>1189</v>
      </c>
      <c r="F142" s="3" t="s">
        <v>190</v>
      </c>
      <c r="G142" s="4">
        <v>2.8425925925925924E-2</v>
      </c>
      <c r="H142" s="31" t="s">
        <v>1542</v>
      </c>
    </row>
    <row r="143" spans="1:8" x14ac:dyDescent="0.3">
      <c r="A143" s="21">
        <v>141</v>
      </c>
      <c r="B143" s="3" t="s">
        <v>1190</v>
      </c>
      <c r="C143" s="3" t="s">
        <v>1191</v>
      </c>
      <c r="D143" s="3" t="s">
        <v>9</v>
      </c>
      <c r="E143" s="3" t="s">
        <v>1192</v>
      </c>
      <c r="F143" s="3" t="s">
        <v>91</v>
      </c>
      <c r="G143" s="4">
        <v>2.8437500000000001E-2</v>
      </c>
      <c r="H143" s="31" t="s">
        <v>1543</v>
      </c>
    </row>
    <row r="144" spans="1:8" x14ac:dyDescent="0.3">
      <c r="A144" s="21">
        <v>142</v>
      </c>
      <c r="B144" s="3" t="s">
        <v>1938</v>
      </c>
      <c r="C144" s="3" t="s">
        <v>1939</v>
      </c>
      <c r="D144" s="3" t="s">
        <v>9</v>
      </c>
      <c r="E144" s="3"/>
      <c r="F144" s="3"/>
      <c r="G144" s="4">
        <v>2.8449074074074075E-2</v>
      </c>
      <c r="H144" s="31" t="s">
        <v>1543</v>
      </c>
    </row>
    <row r="145" spans="1:8" x14ac:dyDescent="0.3">
      <c r="A145" s="21">
        <v>143</v>
      </c>
      <c r="B145" s="3" t="s">
        <v>1194</v>
      </c>
      <c r="C145" s="3" t="s">
        <v>1195</v>
      </c>
      <c r="D145" s="3" t="s">
        <v>9</v>
      </c>
      <c r="E145" s="3" t="s">
        <v>95</v>
      </c>
      <c r="F145" s="3" t="s">
        <v>1196</v>
      </c>
      <c r="G145" s="4">
        <v>2.8472222222222222E-2</v>
      </c>
      <c r="H145" s="31" t="s">
        <v>683</v>
      </c>
    </row>
    <row r="146" spans="1:8" x14ac:dyDescent="0.3">
      <c r="A146" s="21">
        <v>144</v>
      </c>
      <c r="B146" s="3" t="s">
        <v>619</v>
      </c>
      <c r="C146" s="3" t="s">
        <v>1198</v>
      </c>
      <c r="D146" s="3" t="s">
        <v>9</v>
      </c>
      <c r="E146" s="3" t="s">
        <v>918</v>
      </c>
      <c r="F146" s="3" t="s">
        <v>1101</v>
      </c>
      <c r="G146" s="4">
        <v>2.8495370370370369E-2</v>
      </c>
      <c r="H146" s="31" t="s">
        <v>1544</v>
      </c>
    </row>
    <row r="147" spans="1:8" x14ac:dyDescent="0.3">
      <c r="A147" s="21">
        <v>145</v>
      </c>
      <c r="B147" s="3" t="s">
        <v>337</v>
      </c>
      <c r="C147" s="3" t="s">
        <v>273</v>
      </c>
      <c r="D147" s="3" t="s">
        <v>9</v>
      </c>
      <c r="E147" s="3" t="s">
        <v>1200</v>
      </c>
      <c r="F147" s="3" t="s">
        <v>25</v>
      </c>
      <c r="G147" s="4">
        <v>2.8506944444444442E-2</v>
      </c>
      <c r="H147" s="31" t="s">
        <v>684</v>
      </c>
    </row>
    <row r="148" spans="1:8" x14ac:dyDescent="0.3">
      <c r="A148" s="21">
        <v>146</v>
      </c>
      <c r="B148" s="3" t="s">
        <v>562</v>
      </c>
      <c r="C148" s="3" t="s">
        <v>265</v>
      </c>
      <c r="D148" s="3" t="s">
        <v>9</v>
      </c>
      <c r="E148" s="3" t="s">
        <v>470</v>
      </c>
      <c r="F148" s="3" t="s">
        <v>11</v>
      </c>
      <c r="G148" s="4">
        <v>2.8518518518518523E-2</v>
      </c>
      <c r="H148" s="31" t="s">
        <v>763</v>
      </c>
    </row>
    <row r="149" spans="1:8" x14ac:dyDescent="0.3">
      <c r="A149" s="21">
        <v>147</v>
      </c>
      <c r="B149" s="3" t="s">
        <v>202</v>
      </c>
      <c r="C149" s="3" t="s">
        <v>879</v>
      </c>
      <c r="D149" s="3" t="s">
        <v>9</v>
      </c>
      <c r="E149" s="3"/>
      <c r="F149" s="3" t="s">
        <v>36</v>
      </c>
      <c r="G149" s="4">
        <v>2.8564814814814817E-2</v>
      </c>
      <c r="H149" s="31" t="s">
        <v>764</v>
      </c>
    </row>
    <row r="150" spans="1:8" x14ac:dyDescent="0.3">
      <c r="A150" s="21">
        <v>148</v>
      </c>
      <c r="B150" s="3" t="s">
        <v>258</v>
      </c>
      <c r="C150" s="3" t="s">
        <v>255</v>
      </c>
      <c r="D150" s="3" t="s">
        <v>9</v>
      </c>
      <c r="E150" s="3" t="s">
        <v>1204</v>
      </c>
      <c r="F150" s="3" t="s">
        <v>104</v>
      </c>
      <c r="G150" s="4">
        <v>2.8564814814814817E-2</v>
      </c>
      <c r="H150" s="31" t="s">
        <v>764</v>
      </c>
    </row>
    <row r="151" spans="1:8" x14ac:dyDescent="0.3">
      <c r="A151" s="21">
        <v>149</v>
      </c>
      <c r="B151" s="3" t="s">
        <v>1206</v>
      </c>
      <c r="C151" s="3" t="s">
        <v>1207</v>
      </c>
      <c r="D151" s="3" t="s">
        <v>9</v>
      </c>
      <c r="E151" s="3"/>
      <c r="F151" s="3" t="s">
        <v>238</v>
      </c>
      <c r="G151" s="4">
        <v>2.8587962962962964E-2</v>
      </c>
      <c r="H151" s="31" t="s">
        <v>685</v>
      </c>
    </row>
    <row r="152" spans="1:8" x14ac:dyDescent="0.3">
      <c r="A152" s="21">
        <v>149</v>
      </c>
      <c r="B152" s="3" t="s">
        <v>169</v>
      </c>
      <c r="C152" s="3" t="s">
        <v>156</v>
      </c>
      <c r="D152" s="3" t="s">
        <v>9</v>
      </c>
      <c r="E152" s="3" t="s">
        <v>24</v>
      </c>
      <c r="F152" s="3" t="s">
        <v>11</v>
      </c>
      <c r="G152" s="4">
        <v>2.8634259259259262E-2</v>
      </c>
      <c r="H152" s="31" t="s">
        <v>765</v>
      </c>
    </row>
    <row r="153" spans="1:8" x14ac:dyDescent="0.3">
      <c r="A153" s="21">
        <v>151</v>
      </c>
      <c r="B153" s="3" t="s">
        <v>458</v>
      </c>
      <c r="C153" s="3" t="s">
        <v>1210</v>
      </c>
      <c r="D153" s="3" t="s">
        <v>9</v>
      </c>
      <c r="E153" s="3" t="s">
        <v>1211</v>
      </c>
      <c r="F153" s="3" t="s">
        <v>121</v>
      </c>
      <c r="G153" s="4">
        <v>2.8668981481481479E-2</v>
      </c>
      <c r="H153" s="31" t="s">
        <v>1545</v>
      </c>
    </row>
    <row r="154" spans="1:8" x14ac:dyDescent="0.3">
      <c r="A154" s="21">
        <v>152</v>
      </c>
      <c r="B154" s="3" t="s">
        <v>146</v>
      </c>
      <c r="C154" s="3" t="s">
        <v>1212</v>
      </c>
      <c r="D154" s="3" t="s">
        <v>9</v>
      </c>
      <c r="E154" s="3">
        <v>6</v>
      </c>
      <c r="F154" s="3" t="s">
        <v>75</v>
      </c>
      <c r="G154" s="4">
        <v>2.8668981481481479E-2</v>
      </c>
      <c r="H154" s="31" t="s">
        <v>1545</v>
      </c>
    </row>
    <row r="155" spans="1:8" x14ac:dyDescent="0.3">
      <c r="A155" s="21">
        <v>153</v>
      </c>
      <c r="B155" s="3" t="s">
        <v>1213</v>
      </c>
      <c r="C155" s="3" t="s">
        <v>1214</v>
      </c>
      <c r="D155" s="3" t="s">
        <v>9</v>
      </c>
      <c r="E155" s="3" t="s">
        <v>1215</v>
      </c>
      <c r="F155" s="3" t="s">
        <v>53</v>
      </c>
      <c r="G155" s="4">
        <v>2.8680555555555553E-2</v>
      </c>
      <c r="H155" s="31" t="s">
        <v>686</v>
      </c>
    </row>
    <row r="156" spans="1:8" x14ac:dyDescent="0.3">
      <c r="A156" s="21">
        <v>153</v>
      </c>
      <c r="B156" s="3" t="s">
        <v>201</v>
      </c>
      <c r="C156" s="3" t="s">
        <v>251</v>
      </c>
      <c r="D156" s="3" t="s">
        <v>9</v>
      </c>
      <c r="E156" s="3" t="s">
        <v>252</v>
      </c>
      <c r="F156" s="3" t="s">
        <v>253</v>
      </c>
      <c r="G156" s="4">
        <v>2.8692129629629633E-2</v>
      </c>
      <c r="H156" s="31" t="s">
        <v>686</v>
      </c>
    </row>
    <row r="157" spans="1:8" x14ac:dyDescent="0.3">
      <c r="A157" s="21">
        <v>155</v>
      </c>
      <c r="B157" s="3" t="s">
        <v>629</v>
      </c>
      <c r="C157" s="3" t="s">
        <v>192</v>
      </c>
      <c r="D157" s="3" t="s">
        <v>9</v>
      </c>
      <c r="E157" s="3" t="s">
        <v>193</v>
      </c>
      <c r="F157" s="3" t="s">
        <v>194</v>
      </c>
      <c r="G157" s="4">
        <v>2.8703703703703703E-2</v>
      </c>
      <c r="H157" s="31" t="s">
        <v>687</v>
      </c>
    </row>
    <row r="158" spans="1:8" x14ac:dyDescent="0.3">
      <c r="A158" s="21">
        <v>156</v>
      </c>
      <c r="B158" s="3" t="s">
        <v>1218</v>
      </c>
      <c r="C158" s="3" t="s">
        <v>237</v>
      </c>
      <c r="D158" s="3" t="s">
        <v>9</v>
      </c>
      <c r="E158" s="3" t="s">
        <v>1219</v>
      </c>
      <c r="F158" s="3" t="s">
        <v>238</v>
      </c>
      <c r="G158" s="4">
        <v>2.8715277777777781E-2</v>
      </c>
      <c r="H158" s="31" t="s">
        <v>1546</v>
      </c>
    </row>
    <row r="159" spans="1:8" x14ac:dyDescent="0.3">
      <c r="A159" s="21">
        <v>157</v>
      </c>
      <c r="B159" s="3" t="s">
        <v>1221</v>
      </c>
      <c r="C159" s="3" t="s">
        <v>1222</v>
      </c>
      <c r="D159" s="3" t="s">
        <v>9</v>
      </c>
      <c r="E159" s="3"/>
      <c r="F159" s="3" t="s">
        <v>60</v>
      </c>
      <c r="G159" s="4">
        <v>2.8726851851851851E-2</v>
      </c>
      <c r="H159" s="31" t="s">
        <v>766</v>
      </c>
    </row>
    <row r="160" spans="1:8" x14ac:dyDescent="0.3">
      <c r="A160" s="21">
        <v>158</v>
      </c>
      <c r="B160" s="3" t="s">
        <v>191</v>
      </c>
      <c r="C160" s="3" t="s">
        <v>463</v>
      </c>
      <c r="D160" s="3" t="s">
        <v>9</v>
      </c>
      <c r="E160" s="3"/>
      <c r="F160" s="3" t="s">
        <v>11</v>
      </c>
      <c r="G160" s="4">
        <v>2.8738425925925928E-2</v>
      </c>
      <c r="H160" s="31" t="s">
        <v>1547</v>
      </c>
    </row>
    <row r="161" spans="1:8" x14ac:dyDescent="0.3">
      <c r="A161" s="21">
        <v>159</v>
      </c>
      <c r="B161" s="3" t="s">
        <v>164</v>
      </c>
      <c r="C161" s="3" t="s">
        <v>1227</v>
      </c>
      <c r="D161" s="3" t="s">
        <v>9</v>
      </c>
      <c r="E161" s="3"/>
      <c r="F161" s="3" t="s">
        <v>11</v>
      </c>
      <c r="G161" s="4">
        <v>2.8819444444444443E-2</v>
      </c>
      <c r="H161" s="31" t="s">
        <v>1548</v>
      </c>
    </row>
    <row r="162" spans="1:8" x14ac:dyDescent="0.3">
      <c r="A162" s="21">
        <v>160</v>
      </c>
      <c r="B162" s="3" t="s">
        <v>250</v>
      </c>
      <c r="C162" s="3" t="s">
        <v>1873</v>
      </c>
      <c r="D162" s="3" t="s">
        <v>9</v>
      </c>
      <c r="E162" s="3" t="s">
        <v>899</v>
      </c>
      <c r="F162" s="3"/>
      <c r="G162" s="4">
        <v>2.883101851851852E-2</v>
      </c>
      <c r="H162" s="31" t="s">
        <v>689</v>
      </c>
    </row>
    <row r="163" spans="1:8" x14ac:dyDescent="0.3">
      <c r="A163" s="21">
        <v>161</v>
      </c>
      <c r="B163" s="3" t="s">
        <v>364</v>
      </c>
      <c r="C163" s="3" t="s">
        <v>184</v>
      </c>
      <c r="D163" s="3" t="s">
        <v>9</v>
      </c>
      <c r="E163" s="3" t="s">
        <v>1228</v>
      </c>
      <c r="F163" s="3" t="s">
        <v>11</v>
      </c>
      <c r="G163" s="4">
        <v>2.884259259259259E-2</v>
      </c>
      <c r="H163" s="31" t="s">
        <v>1549</v>
      </c>
    </row>
    <row r="164" spans="1:8" x14ac:dyDescent="0.3">
      <c r="A164" s="21">
        <v>162</v>
      </c>
      <c r="B164" s="3" t="s">
        <v>612</v>
      </c>
      <c r="C164" s="3" t="s">
        <v>216</v>
      </c>
      <c r="D164" s="3" t="s">
        <v>9</v>
      </c>
      <c r="E164" s="3" t="s">
        <v>24</v>
      </c>
      <c r="F164" s="3" t="s">
        <v>11</v>
      </c>
      <c r="G164" s="4">
        <v>2.8865740740740744E-2</v>
      </c>
      <c r="H164" s="31" t="s">
        <v>1550</v>
      </c>
    </row>
    <row r="165" spans="1:8" x14ac:dyDescent="0.3">
      <c r="A165" s="21">
        <v>162</v>
      </c>
      <c r="B165" s="3" t="s">
        <v>1230</v>
      </c>
      <c r="C165" s="3" t="s">
        <v>235</v>
      </c>
      <c r="D165" s="3" t="s">
        <v>9</v>
      </c>
      <c r="E165" s="3" t="s">
        <v>1231</v>
      </c>
      <c r="F165" s="3" t="s">
        <v>11</v>
      </c>
      <c r="G165" s="4">
        <v>2.8877314814814817E-2</v>
      </c>
      <c r="H165" s="31" t="s">
        <v>690</v>
      </c>
    </row>
    <row r="166" spans="1:8" x14ac:dyDescent="0.3">
      <c r="A166" s="21">
        <v>162</v>
      </c>
      <c r="B166" s="3" t="s">
        <v>495</v>
      </c>
      <c r="C166" s="3" t="s">
        <v>111</v>
      </c>
      <c r="D166" s="3" t="s">
        <v>9</v>
      </c>
      <c r="E166" s="3" t="s">
        <v>112</v>
      </c>
      <c r="F166" s="3" t="s">
        <v>104</v>
      </c>
      <c r="G166" s="4">
        <v>2.8958333333333336E-2</v>
      </c>
      <c r="H166" s="31" t="s">
        <v>1552</v>
      </c>
    </row>
    <row r="167" spans="1:8" x14ac:dyDescent="0.3">
      <c r="A167" s="21">
        <v>165</v>
      </c>
      <c r="B167" s="3" t="s">
        <v>1233</v>
      </c>
      <c r="C167" s="3" t="s">
        <v>1234</v>
      </c>
      <c r="D167" s="3" t="s">
        <v>9</v>
      </c>
      <c r="E167" s="3"/>
      <c r="F167" s="3" t="s">
        <v>1235</v>
      </c>
      <c r="G167" s="4">
        <v>2.8958333333333336E-2</v>
      </c>
      <c r="H167" s="31" t="s">
        <v>1553</v>
      </c>
    </row>
    <row r="168" spans="1:8" x14ac:dyDescent="0.3">
      <c r="A168" s="21">
        <v>166</v>
      </c>
      <c r="B168" s="3" t="s">
        <v>1236</v>
      </c>
      <c r="C168" s="3" t="s">
        <v>1237</v>
      </c>
      <c r="D168" s="3" t="s">
        <v>9</v>
      </c>
      <c r="E168" s="3"/>
      <c r="F168" s="3" t="s">
        <v>11</v>
      </c>
      <c r="G168" s="4">
        <v>2.9085648148148149E-2</v>
      </c>
      <c r="H168" s="31" t="s">
        <v>692</v>
      </c>
    </row>
    <row r="169" spans="1:8" x14ac:dyDescent="0.3">
      <c r="A169" s="21">
        <v>167</v>
      </c>
      <c r="B169" s="3" t="s">
        <v>108</v>
      </c>
      <c r="C169" s="3" t="s">
        <v>249</v>
      </c>
      <c r="D169" s="3" t="s">
        <v>9</v>
      </c>
      <c r="E169" s="3" t="s">
        <v>470</v>
      </c>
      <c r="F169" s="3" t="s">
        <v>25</v>
      </c>
      <c r="G169" s="4">
        <v>2.9166666666666664E-2</v>
      </c>
      <c r="H169" s="31" t="s">
        <v>1554</v>
      </c>
    </row>
    <row r="170" spans="1:8" x14ac:dyDescent="0.3">
      <c r="A170" s="21">
        <v>168</v>
      </c>
      <c r="B170" s="3" t="s">
        <v>541</v>
      </c>
      <c r="C170" s="3" t="s">
        <v>1238</v>
      </c>
      <c r="D170" s="3" t="s">
        <v>9</v>
      </c>
      <c r="E170" s="3" t="s">
        <v>95</v>
      </c>
      <c r="F170" s="3" t="s">
        <v>1239</v>
      </c>
      <c r="G170" s="4">
        <v>2.9201388888888888E-2</v>
      </c>
      <c r="H170" s="31" t="s">
        <v>693</v>
      </c>
    </row>
    <row r="171" spans="1:8" x14ac:dyDescent="0.3">
      <c r="A171" s="21">
        <v>169</v>
      </c>
      <c r="B171" s="3" t="s">
        <v>574</v>
      </c>
      <c r="C171" s="3" t="s">
        <v>295</v>
      </c>
      <c r="D171" s="3" t="s">
        <v>9</v>
      </c>
      <c r="E171" s="3" t="s">
        <v>963</v>
      </c>
      <c r="F171" s="3" t="s">
        <v>11</v>
      </c>
      <c r="G171" s="4">
        <v>2.9212962962962965E-2</v>
      </c>
      <c r="H171" s="31" t="s">
        <v>694</v>
      </c>
    </row>
    <row r="172" spans="1:8" x14ac:dyDescent="0.3">
      <c r="A172" s="21">
        <v>170</v>
      </c>
      <c r="B172" s="3" t="s">
        <v>1241</v>
      </c>
      <c r="C172" s="3" t="s">
        <v>809</v>
      </c>
      <c r="D172" s="3" t="s">
        <v>9</v>
      </c>
      <c r="E172" s="3"/>
      <c r="F172" s="3" t="s">
        <v>11</v>
      </c>
      <c r="G172" s="4">
        <v>2.9236111111111112E-2</v>
      </c>
      <c r="H172" s="31" t="s">
        <v>767</v>
      </c>
    </row>
    <row r="173" spans="1:8" x14ac:dyDescent="0.3">
      <c r="A173" s="21">
        <v>171</v>
      </c>
      <c r="B173" s="3" t="s">
        <v>575</v>
      </c>
      <c r="C173" s="3" t="s">
        <v>1243</v>
      </c>
      <c r="D173" s="3" t="s">
        <v>9</v>
      </c>
      <c r="E173" s="3" t="s">
        <v>1154</v>
      </c>
      <c r="F173" s="3" t="s">
        <v>53</v>
      </c>
      <c r="G173" s="4">
        <v>2.9259259259259259E-2</v>
      </c>
      <c r="H173" s="31" t="s">
        <v>695</v>
      </c>
    </row>
    <row r="174" spans="1:8" x14ac:dyDescent="0.3">
      <c r="A174" s="21">
        <v>172</v>
      </c>
      <c r="B174" s="3" t="s">
        <v>530</v>
      </c>
      <c r="C174" s="3" t="s">
        <v>1245</v>
      </c>
      <c r="D174" s="3" t="s">
        <v>9</v>
      </c>
      <c r="E174" s="3" t="s">
        <v>53</v>
      </c>
      <c r="F174" s="3" t="s">
        <v>53</v>
      </c>
      <c r="G174" s="4">
        <v>2.929398148148148E-2</v>
      </c>
      <c r="H174" s="31" t="s">
        <v>768</v>
      </c>
    </row>
    <row r="175" spans="1:8" x14ac:dyDescent="0.3">
      <c r="A175" s="21">
        <v>173</v>
      </c>
      <c r="B175" s="3" t="s">
        <v>499</v>
      </c>
      <c r="C175" s="3" t="s">
        <v>1247</v>
      </c>
      <c r="D175" s="3" t="s">
        <v>9</v>
      </c>
      <c r="E175" s="3" t="s">
        <v>1248</v>
      </c>
      <c r="F175" s="3" t="s">
        <v>11</v>
      </c>
      <c r="G175" s="4">
        <v>2.9328703703703704E-2</v>
      </c>
      <c r="H175" s="31" t="s">
        <v>696</v>
      </c>
    </row>
    <row r="176" spans="1:8" x14ac:dyDescent="0.3">
      <c r="A176" s="21">
        <v>174</v>
      </c>
      <c r="B176" s="3" t="s">
        <v>1250</v>
      </c>
      <c r="C176" s="3" t="s">
        <v>1251</v>
      </c>
      <c r="D176" s="3" t="s">
        <v>9</v>
      </c>
      <c r="E176" s="3"/>
      <c r="F176" s="3" t="s">
        <v>51</v>
      </c>
      <c r="G176" s="4">
        <v>2.9340277777777781E-2</v>
      </c>
      <c r="H176" s="31" t="s">
        <v>697</v>
      </c>
    </row>
    <row r="177" spans="1:8" x14ac:dyDescent="0.3">
      <c r="A177" s="21">
        <v>175</v>
      </c>
      <c r="B177" s="3" t="s">
        <v>402</v>
      </c>
      <c r="C177" s="3" t="s">
        <v>875</v>
      </c>
      <c r="D177" s="3" t="s">
        <v>9</v>
      </c>
      <c r="E177" s="3" t="s">
        <v>112</v>
      </c>
      <c r="F177" s="3" t="s">
        <v>25</v>
      </c>
      <c r="G177" s="4">
        <v>2.9363425925925921E-2</v>
      </c>
      <c r="H177" s="31" t="s">
        <v>1555</v>
      </c>
    </row>
    <row r="178" spans="1:8" ht="26.4" x14ac:dyDescent="0.3">
      <c r="A178" s="21">
        <v>175</v>
      </c>
      <c r="B178" s="3" t="s">
        <v>366</v>
      </c>
      <c r="C178" s="3" t="s">
        <v>1254</v>
      </c>
      <c r="D178" s="3" t="s">
        <v>9</v>
      </c>
      <c r="E178" s="3"/>
      <c r="F178" s="3" t="s">
        <v>1255</v>
      </c>
      <c r="G178" s="4">
        <v>2.9386574074074075E-2</v>
      </c>
      <c r="H178" s="31" t="s">
        <v>698</v>
      </c>
    </row>
    <row r="179" spans="1:8" x14ac:dyDescent="0.3">
      <c r="A179" s="21">
        <v>175</v>
      </c>
      <c r="B179" s="3" t="s">
        <v>1257</v>
      </c>
      <c r="C179" s="3" t="s">
        <v>312</v>
      </c>
      <c r="D179" s="3" t="s">
        <v>9</v>
      </c>
      <c r="E179" s="3" t="s">
        <v>1258</v>
      </c>
      <c r="F179" s="3" t="s">
        <v>25</v>
      </c>
      <c r="G179" s="4">
        <v>2.943287037037037E-2</v>
      </c>
      <c r="H179" s="31" t="s">
        <v>699</v>
      </c>
    </row>
    <row r="180" spans="1:8" x14ac:dyDescent="0.3">
      <c r="A180" s="21">
        <v>178</v>
      </c>
      <c r="B180" s="3" t="s">
        <v>115</v>
      </c>
      <c r="C180" s="3" t="s">
        <v>1260</v>
      </c>
      <c r="D180" s="3" t="s">
        <v>9</v>
      </c>
      <c r="E180" s="3" t="s">
        <v>1036</v>
      </c>
      <c r="F180" s="3" t="s">
        <v>149</v>
      </c>
      <c r="G180" s="4">
        <v>2.9479166666666667E-2</v>
      </c>
      <c r="H180" s="31" t="s">
        <v>1556</v>
      </c>
    </row>
    <row r="181" spans="1:8" x14ac:dyDescent="0.3">
      <c r="A181" s="21">
        <v>179</v>
      </c>
      <c r="B181" s="3" t="s">
        <v>1262</v>
      </c>
      <c r="C181" s="3" t="s">
        <v>1263</v>
      </c>
      <c r="D181" s="3" t="s">
        <v>9</v>
      </c>
      <c r="E181" s="3" t="s">
        <v>224</v>
      </c>
      <c r="F181" s="3" t="s">
        <v>80</v>
      </c>
      <c r="G181" s="4">
        <v>2.9513888888888892E-2</v>
      </c>
      <c r="H181" s="31" t="s">
        <v>1557</v>
      </c>
    </row>
    <row r="182" spans="1:8" x14ac:dyDescent="0.3">
      <c r="A182" s="21">
        <v>180</v>
      </c>
      <c r="B182" s="3" t="s">
        <v>346</v>
      </c>
      <c r="C182" s="3" t="s">
        <v>1265</v>
      </c>
      <c r="D182" s="3" t="s">
        <v>9</v>
      </c>
      <c r="E182" s="3" t="s">
        <v>918</v>
      </c>
      <c r="F182" s="3" t="s">
        <v>1101</v>
      </c>
      <c r="G182" s="4">
        <v>2.9537037037037039E-2</v>
      </c>
      <c r="H182" s="31" t="s">
        <v>1558</v>
      </c>
    </row>
    <row r="183" spans="1:8" x14ac:dyDescent="0.3">
      <c r="A183" s="21">
        <v>181</v>
      </c>
      <c r="B183" s="3" t="s">
        <v>376</v>
      </c>
      <c r="C183" s="3" t="s">
        <v>417</v>
      </c>
      <c r="D183" s="3" t="s">
        <v>9</v>
      </c>
      <c r="E183" s="3" t="s">
        <v>270</v>
      </c>
      <c r="F183" s="3" t="s">
        <v>1267</v>
      </c>
      <c r="G183" s="4">
        <v>2.9548611111111109E-2</v>
      </c>
      <c r="H183" s="31" t="s">
        <v>1558</v>
      </c>
    </row>
    <row r="184" spans="1:8" x14ac:dyDescent="0.3">
      <c r="A184" s="21">
        <v>182</v>
      </c>
      <c r="B184" s="3" t="s">
        <v>44</v>
      </c>
      <c r="C184" s="3" t="s">
        <v>481</v>
      </c>
      <c r="D184" s="3" t="s">
        <v>9</v>
      </c>
      <c r="E184" s="3"/>
      <c r="F184" s="3" t="s">
        <v>11</v>
      </c>
      <c r="G184" s="4">
        <v>2.9548611111111109E-2</v>
      </c>
      <c r="H184" s="31" t="s">
        <v>1558</v>
      </c>
    </row>
    <row r="185" spans="1:8" x14ac:dyDescent="0.3">
      <c r="A185" s="21">
        <v>183</v>
      </c>
      <c r="B185" s="3" t="s">
        <v>200</v>
      </c>
      <c r="C185" s="3" t="s">
        <v>1270</v>
      </c>
      <c r="D185" s="3" t="s">
        <v>9</v>
      </c>
      <c r="E185" s="3" t="s">
        <v>1047</v>
      </c>
      <c r="F185" s="3" t="s">
        <v>190</v>
      </c>
      <c r="G185" s="4">
        <v>2.9560185185185189E-2</v>
      </c>
      <c r="H185" s="31" t="s">
        <v>1559</v>
      </c>
    </row>
    <row r="186" spans="1:8" x14ac:dyDescent="0.3">
      <c r="A186" s="21">
        <v>183</v>
      </c>
      <c r="B186" s="3" t="s">
        <v>1272</v>
      </c>
      <c r="C186" s="3" t="s">
        <v>1273</v>
      </c>
      <c r="D186" s="3" t="s">
        <v>9</v>
      </c>
      <c r="E186" s="3"/>
      <c r="F186" s="3" t="s">
        <v>48</v>
      </c>
      <c r="G186" s="4">
        <v>2.9560185185185189E-2</v>
      </c>
      <c r="H186" s="31" t="s">
        <v>700</v>
      </c>
    </row>
    <row r="187" spans="1:8" x14ac:dyDescent="0.3">
      <c r="A187" s="21">
        <v>185</v>
      </c>
      <c r="B187" s="3" t="s">
        <v>432</v>
      </c>
      <c r="C187" s="3" t="s">
        <v>239</v>
      </c>
      <c r="D187" s="3" t="s">
        <v>9</v>
      </c>
      <c r="E187" s="3" t="s">
        <v>128</v>
      </c>
      <c r="F187" s="3" t="s">
        <v>60</v>
      </c>
      <c r="G187" s="4">
        <v>2.9583333333333336E-2</v>
      </c>
      <c r="H187" s="31" t="s">
        <v>1560</v>
      </c>
    </row>
    <row r="188" spans="1:8" x14ac:dyDescent="0.3">
      <c r="A188" s="21">
        <v>186</v>
      </c>
      <c r="B188" s="3" t="s">
        <v>288</v>
      </c>
      <c r="C188" s="3" t="s">
        <v>1276</v>
      </c>
      <c r="D188" s="3" t="s">
        <v>9</v>
      </c>
      <c r="E188" s="3" t="s">
        <v>95</v>
      </c>
      <c r="F188" s="3" t="s">
        <v>1113</v>
      </c>
      <c r="G188" s="4">
        <v>2.9618055555555554E-2</v>
      </c>
      <c r="H188" s="31" t="s">
        <v>701</v>
      </c>
    </row>
    <row r="189" spans="1:8" x14ac:dyDescent="0.3">
      <c r="A189" s="21">
        <v>187</v>
      </c>
      <c r="B189" s="3" t="s">
        <v>580</v>
      </c>
      <c r="C189" s="3" t="s">
        <v>867</v>
      </c>
      <c r="D189" s="3" t="s">
        <v>9</v>
      </c>
      <c r="E189" s="3">
        <v>23</v>
      </c>
      <c r="F189" s="3" t="s">
        <v>1278</v>
      </c>
      <c r="G189" s="4">
        <v>2.9618055555555554E-2</v>
      </c>
      <c r="H189" s="31" t="s">
        <v>702</v>
      </c>
    </row>
    <row r="190" spans="1:8" x14ac:dyDescent="0.3">
      <c r="A190" s="21">
        <v>188</v>
      </c>
      <c r="B190" s="3" t="s">
        <v>129</v>
      </c>
      <c r="C190" s="3" t="s">
        <v>1280</v>
      </c>
      <c r="D190" s="3" t="s">
        <v>9</v>
      </c>
      <c r="E190" s="3" t="s">
        <v>1219</v>
      </c>
      <c r="F190" s="3" t="s">
        <v>238</v>
      </c>
      <c r="G190" s="4">
        <v>2.9641203703703701E-2</v>
      </c>
      <c r="H190" s="31" t="s">
        <v>1561</v>
      </c>
    </row>
    <row r="191" spans="1:8" x14ac:dyDescent="0.3">
      <c r="A191" s="21">
        <v>189</v>
      </c>
      <c r="B191" s="3" t="s">
        <v>144</v>
      </c>
      <c r="C191" s="3" t="s">
        <v>1838</v>
      </c>
      <c r="D191" s="3" t="s">
        <v>9</v>
      </c>
      <c r="E191" s="3" t="s">
        <v>899</v>
      </c>
      <c r="F191" s="3"/>
      <c r="G191" s="4">
        <v>2.9664351851851855E-2</v>
      </c>
      <c r="H191" s="31" t="s">
        <v>1869</v>
      </c>
    </row>
    <row r="192" spans="1:8" x14ac:dyDescent="0.3">
      <c r="A192" s="21">
        <v>190</v>
      </c>
      <c r="B192" s="3" t="s">
        <v>278</v>
      </c>
      <c r="C192" s="3" t="s">
        <v>1282</v>
      </c>
      <c r="D192" s="3" t="s">
        <v>9</v>
      </c>
      <c r="E192" s="3" t="s">
        <v>95</v>
      </c>
      <c r="F192" s="3" t="s">
        <v>60</v>
      </c>
      <c r="G192" s="4">
        <v>2.9675925925925925E-2</v>
      </c>
      <c r="H192" s="31" t="s">
        <v>1562</v>
      </c>
    </row>
    <row r="193" spans="1:8" x14ac:dyDescent="0.3">
      <c r="A193" s="21">
        <v>191</v>
      </c>
      <c r="B193" s="3" t="s">
        <v>439</v>
      </c>
      <c r="C193" s="3" t="s">
        <v>326</v>
      </c>
      <c r="D193" s="3" t="s">
        <v>9</v>
      </c>
      <c r="E193" s="3" t="s">
        <v>128</v>
      </c>
      <c r="F193" s="3" t="s">
        <v>166</v>
      </c>
      <c r="G193" s="4">
        <v>2.9722222222222219E-2</v>
      </c>
      <c r="H193" s="31" t="s">
        <v>1563</v>
      </c>
    </row>
    <row r="194" spans="1:8" x14ac:dyDescent="0.3">
      <c r="A194" s="21">
        <v>192</v>
      </c>
      <c r="B194" s="3" t="s">
        <v>497</v>
      </c>
      <c r="C194" s="3" t="s">
        <v>1285</v>
      </c>
      <c r="D194" s="3" t="s">
        <v>9</v>
      </c>
      <c r="E194" s="3" t="s">
        <v>1286</v>
      </c>
      <c r="F194" s="3" t="s">
        <v>1287</v>
      </c>
      <c r="G194" s="4">
        <v>2.974537037037037E-2</v>
      </c>
      <c r="H194" s="31" t="s">
        <v>703</v>
      </c>
    </row>
    <row r="195" spans="1:8" x14ac:dyDescent="0.3">
      <c r="A195" s="21">
        <v>193</v>
      </c>
      <c r="B195" s="3" t="s">
        <v>628</v>
      </c>
      <c r="C195" s="3" t="s">
        <v>803</v>
      </c>
      <c r="D195" s="3" t="s">
        <v>9</v>
      </c>
      <c r="E195" s="3"/>
      <c r="F195" s="3" t="s">
        <v>60</v>
      </c>
      <c r="G195" s="4">
        <v>2.9756944444444447E-2</v>
      </c>
      <c r="H195" s="31" t="s">
        <v>1564</v>
      </c>
    </row>
    <row r="196" spans="1:8" x14ac:dyDescent="0.3">
      <c r="A196" s="21">
        <v>194</v>
      </c>
      <c r="B196" s="3" t="s">
        <v>622</v>
      </c>
      <c r="C196" s="3" t="s">
        <v>309</v>
      </c>
      <c r="D196" s="3" t="s">
        <v>9</v>
      </c>
      <c r="E196" s="3" t="s">
        <v>1258</v>
      </c>
      <c r="F196" s="3" t="s">
        <v>11</v>
      </c>
      <c r="G196" s="4">
        <v>2.9780092592592594E-2</v>
      </c>
      <c r="H196" s="31" t="s">
        <v>1565</v>
      </c>
    </row>
    <row r="197" spans="1:8" x14ac:dyDescent="0.3">
      <c r="A197" s="21">
        <v>195</v>
      </c>
      <c r="B197" s="3" t="s">
        <v>94</v>
      </c>
      <c r="C197" s="3" t="s">
        <v>246</v>
      </c>
      <c r="D197" s="3" t="s">
        <v>9</v>
      </c>
      <c r="E197" s="3" t="s">
        <v>470</v>
      </c>
      <c r="F197" s="3" t="s">
        <v>11</v>
      </c>
      <c r="G197" s="4">
        <v>2.9803240740740741E-2</v>
      </c>
      <c r="H197" s="31" t="s">
        <v>1566</v>
      </c>
    </row>
    <row r="198" spans="1:8" x14ac:dyDescent="0.3">
      <c r="A198" s="21">
        <v>196</v>
      </c>
      <c r="B198" s="3" t="s">
        <v>1292</v>
      </c>
      <c r="C198" s="3" t="s">
        <v>320</v>
      </c>
      <c r="D198" s="3" t="s">
        <v>9</v>
      </c>
      <c r="E198" s="3"/>
      <c r="F198" s="3" t="s">
        <v>11</v>
      </c>
      <c r="G198" s="4">
        <v>2.9814814814814811E-2</v>
      </c>
      <c r="H198" s="31" t="s">
        <v>704</v>
      </c>
    </row>
    <row r="199" spans="1:8" x14ac:dyDescent="0.3">
      <c r="A199" s="21">
        <v>197</v>
      </c>
      <c r="B199" s="3" t="s">
        <v>515</v>
      </c>
      <c r="C199" s="3" t="s">
        <v>1294</v>
      </c>
      <c r="D199" s="3" t="s">
        <v>9</v>
      </c>
      <c r="E199" s="3"/>
      <c r="F199" s="3" t="s">
        <v>51</v>
      </c>
      <c r="G199" s="4">
        <v>2.9814814814814811E-2</v>
      </c>
      <c r="H199" s="31" t="s">
        <v>1567</v>
      </c>
    </row>
    <row r="200" spans="1:8" x14ac:dyDescent="0.3">
      <c r="A200" s="21">
        <v>198</v>
      </c>
      <c r="B200" s="3" t="s">
        <v>1297</v>
      </c>
      <c r="C200" s="3" t="s">
        <v>299</v>
      </c>
      <c r="D200" s="3" t="s">
        <v>9</v>
      </c>
      <c r="E200" s="3"/>
      <c r="F200" s="3" t="s">
        <v>25</v>
      </c>
      <c r="G200" s="4">
        <v>2.991898148148148E-2</v>
      </c>
      <c r="H200" s="31" t="s">
        <v>769</v>
      </c>
    </row>
    <row r="201" spans="1:8" x14ac:dyDescent="0.3">
      <c r="A201" s="21">
        <v>199</v>
      </c>
      <c r="B201" s="3" t="s">
        <v>234</v>
      </c>
      <c r="C201" s="3" t="s">
        <v>305</v>
      </c>
      <c r="D201" s="3" t="s">
        <v>9</v>
      </c>
      <c r="E201" s="3"/>
      <c r="F201" s="3" t="s">
        <v>306</v>
      </c>
      <c r="G201" s="4">
        <v>2.9930555555555557E-2</v>
      </c>
      <c r="H201" s="31" t="s">
        <v>1569</v>
      </c>
    </row>
    <row r="202" spans="1:8" x14ac:dyDescent="0.3">
      <c r="A202" s="21">
        <v>200</v>
      </c>
      <c r="B202" s="3" t="s">
        <v>399</v>
      </c>
      <c r="C202" s="3" t="s">
        <v>881</v>
      </c>
      <c r="D202" s="3" t="s">
        <v>9</v>
      </c>
      <c r="E202" s="3" t="s">
        <v>1298</v>
      </c>
      <c r="F202" s="3" t="s">
        <v>11</v>
      </c>
      <c r="G202" s="4">
        <v>2.9930555555555557E-2</v>
      </c>
      <c r="H202" s="31" t="s">
        <v>705</v>
      </c>
    </row>
    <row r="203" spans="1:8" x14ac:dyDescent="0.3">
      <c r="A203" s="21">
        <v>200</v>
      </c>
      <c r="B203" s="3" t="s">
        <v>148</v>
      </c>
      <c r="C203" s="3" t="s">
        <v>892</v>
      </c>
      <c r="D203" s="3" t="s">
        <v>9</v>
      </c>
      <c r="E203" s="3"/>
      <c r="F203" s="3" t="s">
        <v>1299</v>
      </c>
      <c r="G203" s="4">
        <v>2.9942129629629628E-2</v>
      </c>
      <c r="H203" s="31" t="s">
        <v>705</v>
      </c>
    </row>
    <row r="204" spans="1:8" x14ac:dyDescent="0.3">
      <c r="A204" s="21">
        <v>202</v>
      </c>
      <c r="B204" s="3" t="s">
        <v>1300</v>
      </c>
      <c r="C204" s="3" t="s">
        <v>268</v>
      </c>
      <c r="D204" s="3" t="s">
        <v>9</v>
      </c>
      <c r="E204" s="3"/>
      <c r="F204" s="3" t="s">
        <v>104</v>
      </c>
      <c r="G204" s="4">
        <v>2.9988425925925922E-2</v>
      </c>
      <c r="H204" s="31" t="s">
        <v>1570</v>
      </c>
    </row>
    <row r="205" spans="1:8" x14ac:dyDescent="0.3">
      <c r="A205" s="21">
        <v>203</v>
      </c>
      <c r="B205" s="3" t="s">
        <v>544</v>
      </c>
      <c r="C205" s="3" t="s">
        <v>287</v>
      </c>
      <c r="D205" s="3" t="s">
        <v>9</v>
      </c>
      <c r="E205" s="3" t="s">
        <v>24</v>
      </c>
      <c r="F205" s="3" t="s">
        <v>11</v>
      </c>
      <c r="G205" s="4">
        <v>3.0000000000000002E-2</v>
      </c>
      <c r="H205" s="31" t="s">
        <v>1571</v>
      </c>
    </row>
    <row r="206" spans="1:8" x14ac:dyDescent="0.3">
      <c r="A206" s="21">
        <v>204</v>
      </c>
      <c r="B206" s="3" t="s">
        <v>517</v>
      </c>
      <c r="C206" s="3" t="s">
        <v>1303</v>
      </c>
      <c r="D206" s="3" t="s">
        <v>9</v>
      </c>
      <c r="E206" s="3" t="s">
        <v>1036</v>
      </c>
      <c r="F206" s="3" t="s">
        <v>11</v>
      </c>
      <c r="G206" s="4">
        <v>3.0023148148148149E-2</v>
      </c>
      <c r="H206" s="31" t="s">
        <v>770</v>
      </c>
    </row>
    <row r="207" spans="1:8" x14ac:dyDescent="0.3">
      <c r="A207" s="21">
        <v>205</v>
      </c>
      <c r="B207" s="3" t="s">
        <v>471</v>
      </c>
      <c r="C207" s="3" t="s">
        <v>387</v>
      </c>
      <c r="D207" s="3" t="s">
        <v>9</v>
      </c>
      <c r="E207" s="3" t="s">
        <v>1305</v>
      </c>
      <c r="F207" s="3" t="s">
        <v>449</v>
      </c>
      <c r="G207" s="4">
        <v>3.005787037037037E-2</v>
      </c>
      <c r="H207" s="31" t="s">
        <v>1572</v>
      </c>
    </row>
    <row r="208" spans="1:8" x14ac:dyDescent="0.3">
      <c r="A208" s="21">
        <v>206</v>
      </c>
      <c r="B208" s="3" t="s">
        <v>1307</v>
      </c>
      <c r="C208" s="3" t="s">
        <v>454</v>
      </c>
      <c r="D208" s="3" t="s">
        <v>9</v>
      </c>
      <c r="E208" s="3" t="s">
        <v>139</v>
      </c>
      <c r="F208" s="3" t="s">
        <v>455</v>
      </c>
      <c r="G208" s="4">
        <v>3.0081018518518521E-2</v>
      </c>
      <c r="H208" s="31" t="s">
        <v>706</v>
      </c>
    </row>
    <row r="209" spans="1:8" x14ac:dyDescent="0.3">
      <c r="A209" s="21">
        <v>207</v>
      </c>
      <c r="B209" s="3" t="s">
        <v>384</v>
      </c>
      <c r="C209" s="3" t="s">
        <v>1309</v>
      </c>
      <c r="D209" s="3" t="s">
        <v>9</v>
      </c>
      <c r="E209" s="3">
        <v>22</v>
      </c>
      <c r="F209" s="3" t="s">
        <v>91</v>
      </c>
      <c r="G209" s="4">
        <v>3.0208333333333334E-2</v>
      </c>
      <c r="H209" s="31" t="s">
        <v>707</v>
      </c>
    </row>
    <row r="210" spans="1:8" x14ac:dyDescent="0.3">
      <c r="A210" s="21">
        <v>208</v>
      </c>
      <c r="B210" s="3" t="s">
        <v>195</v>
      </c>
      <c r="C210" s="3" t="s">
        <v>328</v>
      </c>
      <c r="D210" s="3" t="s">
        <v>9</v>
      </c>
      <c r="E210" s="3"/>
      <c r="F210" s="3" t="s">
        <v>121</v>
      </c>
      <c r="G210" s="4">
        <v>3.0277777777777778E-2</v>
      </c>
      <c r="H210" s="31" t="s">
        <v>1574</v>
      </c>
    </row>
    <row r="211" spans="1:8" x14ac:dyDescent="0.3">
      <c r="A211" s="21">
        <v>209</v>
      </c>
      <c r="B211" s="3" t="s">
        <v>244</v>
      </c>
      <c r="C211" s="3" t="s">
        <v>799</v>
      </c>
      <c r="D211" s="3" t="s">
        <v>9</v>
      </c>
      <c r="E211" s="3"/>
      <c r="F211" s="3" t="s">
        <v>1310</v>
      </c>
      <c r="G211" s="4">
        <v>3.0289351851851855E-2</v>
      </c>
      <c r="H211" s="31" t="s">
        <v>771</v>
      </c>
    </row>
    <row r="212" spans="1:8" x14ac:dyDescent="0.3">
      <c r="A212" s="21">
        <v>210</v>
      </c>
      <c r="B212" s="3" t="s">
        <v>390</v>
      </c>
      <c r="C212" s="3" t="s">
        <v>233</v>
      </c>
      <c r="D212" s="3" t="s">
        <v>9</v>
      </c>
      <c r="E212" s="3" t="s">
        <v>1311</v>
      </c>
      <c r="F212" s="3" t="s">
        <v>51</v>
      </c>
      <c r="G212" s="4">
        <v>3.0300925925925926E-2</v>
      </c>
      <c r="H212" s="31" t="s">
        <v>771</v>
      </c>
    </row>
    <row r="213" spans="1:8" x14ac:dyDescent="0.3">
      <c r="A213" s="21">
        <v>211</v>
      </c>
      <c r="B213" s="3" t="s">
        <v>340</v>
      </c>
      <c r="C213" s="3" t="s">
        <v>1312</v>
      </c>
      <c r="D213" s="3" t="s">
        <v>9</v>
      </c>
      <c r="E213" s="3">
        <v>6</v>
      </c>
      <c r="F213" s="3" t="s">
        <v>11</v>
      </c>
      <c r="G213" s="4">
        <v>3.0347222222222223E-2</v>
      </c>
      <c r="H213" s="31" t="s">
        <v>772</v>
      </c>
    </row>
    <row r="214" spans="1:8" x14ac:dyDescent="0.3">
      <c r="A214" s="21">
        <v>212</v>
      </c>
      <c r="B214" s="3" t="s">
        <v>282</v>
      </c>
      <c r="C214" s="3" t="s">
        <v>1313</v>
      </c>
      <c r="D214" s="3" t="s">
        <v>9</v>
      </c>
      <c r="E214" s="3"/>
      <c r="F214" s="3" t="s">
        <v>1314</v>
      </c>
      <c r="G214" s="4">
        <v>3.0347222222222223E-2</v>
      </c>
      <c r="H214" s="31" t="s">
        <v>772</v>
      </c>
    </row>
    <row r="215" spans="1:8" x14ac:dyDescent="0.3">
      <c r="A215" s="21">
        <v>213</v>
      </c>
      <c r="B215" s="3" t="s">
        <v>498</v>
      </c>
      <c r="C215" s="3" t="s">
        <v>348</v>
      </c>
      <c r="D215" s="3" t="s">
        <v>9</v>
      </c>
      <c r="E215" s="3"/>
      <c r="F215" s="3" t="s">
        <v>349</v>
      </c>
      <c r="G215" s="4">
        <v>3.0358796296296297E-2</v>
      </c>
      <c r="H215" s="31" t="s">
        <v>1575</v>
      </c>
    </row>
    <row r="216" spans="1:8" x14ac:dyDescent="0.3">
      <c r="A216" s="21">
        <v>214</v>
      </c>
      <c r="B216" s="3" t="s">
        <v>480</v>
      </c>
      <c r="C216" s="3" t="s">
        <v>285</v>
      </c>
      <c r="D216" s="3" t="s">
        <v>9</v>
      </c>
      <c r="E216" s="3"/>
      <c r="F216" s="3" t="s">
        <v>89</v>
      </c>
      <c r="G216" s="4">
        <v>3.0393518518518518E-2</v>
      </c>
      <c r="H216" s="31" t="s">
        <v>1576</v>
      </c>
    </row>
    <row r="217" spans="1:8" x14ac:dyDescent="0.3">
      <c r="A217" s="21">
        <v>215</v>
      </c>
      <c r="B217" s="3" t="s">
        <v>1318</v>
      </c>
      <c r="C217" s="3" t="s">
        <v>1319</v>
      </c>
      <c r="D217" s="3" t="s">
        <v>9</v>
      </c>
      <c r="E217" s="3">
        <v>6</v>
      </c>
      <c r="F217" s="3" t="s">
        <v>322</v>
      </c>
      <c r="G217" s="4">
        <v>3.0393518518518518E-2</v>
      </c>
      <c r="H217" s="31" t="s">
        <v>790</v>
      </c>
    </row>
    <row r="218" spans="1:8" x14ac:dyDescent="0.3">
      <c r="A218" s="21">
        <v>216</v>
      </c>
      <c r="B218" s="3" t="s">
        <v>405</v>
      </c>
      <c r="C218" s="3" t="s">
        <v>1321</v>
      </c>
      <c r="D218" s="3" t="s">
        <v>9</v>
      </c>
      <c r="E218" s="3"/>
      <c r="F218" s="3" t="s">
        <v>1322</v>
      </c>
      <c r="G218" s="4">
        <v>3.0451388888888889E-2</v>
      </c>
      <c r="H218" s="31" t="s">
        <v>709</v>
      </c>
    </row>
    <row r="219" spans="1:8" x14ac:dyDescent="0.3">
      <c r="A219" s="21">
        <v>217</v>
      </c>
      <c r="B219" s="3" t="s">
        <v>590</v>
      </c>
      <c r="C219" s="3" t="s">
        <v>341</v>
      </c>
      <c r="D219" s="3" t="s">
        <v>9</v>
      </c>
      <c r="E219" s="3" t="s">
        <v>1324</v>
      </c>
      <c r="F219" s="3" t="s">
        <v>121</v>
      </c>
      <c r="G219" s="4">
        <v>3.0462962962962966E-2</v>
      </c>
      <c r="H219" s="31" t="s">
        <v>773</v>
      </c>
    </row>
    <row r="220" spans="1:8" x14ac:dyDescent="0.3">
      <c r="A220" s="21">
        <v>218</v>
      </c>
      <c r="B220" s="3" t="s">
        <v>461</v>
      </c>
      <c r="C220" s="3" t="s">
        <v>1326</v>
      </c>
      <c r="D220" s="3" t="s">
        <v>9</v>
      </c>
      <c r="E220" s="3" t="s">
        <v>532</v>
      </c>
      <c r="F220" s="3" t="s">
        <v>60</v>
      </c>
      <c r="G220" s="4">
        <v>3.0462962962962966E-2</v>
      </c>
      <c r="H220" s="31" t="s">
        <v>774</v>
      </c>
    </row>
    <row r="221" spans="1:8" x14ac:dyDescent="0.3">
      <c r="A221" s="21">
        <v>219</v>
      </c>
      <c r="B221" s="3" t="s">
        <v>615</v>
      </c>
      <c r="C221" s="3" t="s">
        <v>267</v>
      </c>
      <c r="D221" s="3" t="s">
        <v>9</v>
      </c>
      <c r="E221" s="3" t="s">
        <v>112</v>
      </c>
      <c r="F221" s="3" t="s">
        <v>166</v>
      </c>
      <c r="G221" s="4">
        <v>3.0486111111111113E-2</v>
      </c>
      <c r="H221" s="31" t="s">
        <v>710</v>
      </c>
    </row>
    <row r="222" spans="1:8" x14ac:dyDescent="0.3">
      <c r="A222" s="21">
        <v>220</v>
      </c>
      <c r="B222" s="3" t="s">
        <v>1329</v>
      </c>
      <c r="C222" s="3" t="s">
        <v>294</v>
      </c>
      <c r="D222" s="3" t="s">
        <v>9</v>
      </c>
      <c r="E222" s="3" t="s">
        <v>1330</v>
      </c>
      <c r="F222" s="3" t="s">
        <v>11</v>
      </c>
      <c r="G222" s="4">
        <v>3.0486111111111113E-2</v>
      </c>
      <c r="H222" s="31" t="s">
        <v>710</v>
      </c>
    </row>
    <row r="223" spans="1:8" x14ac:dyDescent="0.3">
      <c r="A223" s="21">
        <v>221</v>
      </c>
      <c r="B223" s="3" t="s">
        <v>230</v>
      </c>
      <c r="C223" s="3" t="s">
        <v>262</v>
      </c>
      <c r="D223" s="3" t="s">
        <v>9</v>
      </c>
      <c r="E223" s="3" t="s">
        <v>644</v>
      </c>
      <c r="F223" s="3" t="s">
        <v>11</v>
      </c>
      <c r="G223" s="4">
        <v>3.050925925925926E-2</v>
      </c>
      <c r="H223" s="31" t="s">
        <v>711</v>
      </c>
    </row>
    <row r="224" spans="1:8" x14ac:dyDescent="0.3">
      <c r="A224" s="21">
        <v>222</v>
      </c>
      <c r="B224" s="3" t="s">
        <v>101</v>
      </c>
      <c r="C224" s="3" t="s">
        <v>289</v>
      </c>
      <c r="D224" s="3" t="s">
        <v>9</v>
      </c>
      <c r="E224" s="3">
        <v>422</v>
      </c>
      <c r="F224" s="3" t="s">
        <v>11</v>
      </c>
      <c r="G224" s="4">
        <v>3.050925925925926E-2</v>
      </c>
      <c r="H224" s="31" t="s">
        <v>711</v>
      </c>
    </row>
    <row r="225" spans="1:8" x14ac:dyDescent="0.3">
      <c r="A225" s="21">
        <v>223</v>
      </c>
      <c r="B225" s="3" t="s">
        <v>451</v>
      </c>
      <c r="C225" s="3" t="s">
        <v>406</v>
      </c>
      <c r="D225" s="3" t="s">
        <v>9</v>
      </c>
      <c r="E225" s="3" t="s">
        <v>154</v>
      </c>
      <c r="F225" s="3" t="s">
        <v>25</v>
      </c>
      <c r="G225" s="4">
        <v>3.0532407407407411E-2</v>
      </c>
      <c r="H225" s="31" t="s">
        <v>712</v>
      </c>
    </row>
    <row r="226" spans="1:8" x14ac:dyDescent="0.3">
      <c r="A226" s="21">
        <v>224</v>
      </c>
      <c r="B226" s="3" t="s">
        <v>490</v>
      </c>
      <c r="C226" s="3" t="s">
        <v>1335</v>
      </c>
      <c r="D226" s="3" t="s">
        <v>9</v>
      </c>
      <c r="E226" s="3"/>
      <c r="F226" s="3" t="s">
        <v>11</v>
      </c>
      <c r="G226" s="4">
        <v>3.0555555555555555E-2</v>
      </c>
      <c r="H226" s="31" t="s">
        <v>775</v>
      </c>
    </row>
    <row r="227" spans="1:8" x14ac:dyDescent="0.3">
      <c r="A227" s="21">
        <v>225</v>
      </c>
      <c r="B227" s="3" t="s">
        <v>1337</v>
      </c>
      <c r="C227" s="3" t="s">
        <v>318</v>
      </c>
      <c r="D227" s="3" t="s">
        <v>9</v>
      </c>
      <c r="E227" s="3"/>
      <c r="F227" s="3" t="s">
        <v>11</v>
      </c>
      <c r="G227" s="4">
        <v>3.0601851851851852E-2</v>
      </c>
      <c r="H227" s="31" t="s">
        <v>1577</v>
      </c>
    </row>
    <row r="228" spans="1:8" x14ac:dyDescent="0.3">
      <c r="A228" s="21">
        <v>226</v>
      </c>
      <c r="B228" s="3" t="s">
        <v>152</v>
      </c>
      <c r="C228" s="3" t="s">
        <v>316</v>
      </c>
      <c r="D228" s="3" t="s">
        <v>9</v>
      </c>
      <c r="E228" s="3" t="s">
        <v>1248</v>
      </c>
      <c r="F228" s="3" t="s">
        <v>11</v>
      </c>
      <c r="G228" s="4">
        <v>3.0601851851851852E-2</v>
      </c>
      <c r="H228" s="31" t="s">
        <v>1577</v>
      </c>
    </row>
    <row r="229" spans="1:8" x14ac:dyDescent="0.3">
      <c r="A229" s="21">
        <v>226</v>
      </c>
      <c r="B229" s="3" t="s">
        <v>453</v>
      </c>
      <c r="C229" s="3" t="s">
        <v>457</v>
      </c>
      <c r="D229" s="3" t="s">
        <v>9</v>
      </c>
      <c r="E229" s="3"/>
      <c r="F229" s="3" t="s">
        <v>51</v>
      </c>
      <c r="G229" s="4">
        <v>3.0613425925925929E-2</v>
      </c>
      <c r="H229" s="31" t="s">
        <v>776</v>
      </c>
    </row>
    <row r="230" spans="1:8" x14ac:dyDescent="0.3">
      <c r="A230" s="21">
        <v>228</v>
      </c>
      <c r="B230" s="3" t="s">
        <v>1874</v>
      </c>
      <c r="C230" s="3" t="s">
        <v>1875</v>
      </c>
      <c r="D230" s="3" t="s">
        <v>9</v>
      </c>
      <c r="E230" s="3" t="s">
        <v>1876</v>
      </c>
      <c r="F230" s="3"/>
      <c r="G230" s="4">
        <v>3.0659722222222224E-2</v>
      </c>
      <c r="H230" s="31" t="s">
        <v>713</v>
      </c>
    </row>
    <row r="231" spans="1:8" x14ac:dyDescent="0.3">
      <c r="A231" s="21">
        <v>229</v>
      </c>
      <c r="B231" s="3" t="s">
        <v>1341</v>
      </c>
      <c r="C231" s="3" t="s">
        <v>1342</v>
      </c>
      <c r="D231" s="3" t="s">
        <v>9</v>
      </c>
      <c r="E231" s="3" t="s">
        <v>1047</v>
      </c>
      <c r="F231" s="3" t="s">
        <v>190</v>
      </c>
      <c r="G231" s="4">
        <v>3.0694444444444444E-2</v>
      </c>
      <c r="H231" s="31" t="s">
        <v>1578</v>
      </c>
    </row>
    <row r="232" spans="1:8" x14ac:dyDescent="0.3">
      <c r="A232" s="21">
        <v>230</v>
      </c>
      <c r="B232" s="3" t="s">
        <v>1344</v>
      </c>
      <c r="C232" s="3" t="s">
        <v>1345</v>
      </c>
      <c r="D232" s="3" t="s">
        <v>9</v>
      </c>
      <c r="E232" s="3" t="s">
        <v>95</v>
      </c>
      <c r="F232" s="3" t="s">
        <v>11</v>
      </c>
      <c r="G232" s="4">
        <v>3.0740740740740739E-2</v>
      </c>
      <c r="H232" s="31" t="s">
        <v>1579</v>
      </c>
    </row>
    <row r="233" spans="1:8" x14ac:dyDescent="0.3">
      <c r="A233" s="21">
        <v>231</v>
      </c>
      <c r="B233" s="3" t="s">
        <v>210</v>
      </c>
      <c r="C233" s="3" t="s">
        <v>511</v>
      </c>
      <c r="D233" s="3" t="s">
        <v>9</v>
      </c>
      <c r="E233" s="3" t="s">
        <v>1017</v>
      </c>
      <c r="F233" s="3" t="s">
        <v>21</v>
      </c>
      <c r="G233" s="4">
        <v>3.0821759259259257E-2</v>
      </c>
      <c r="H233" s="31" t="s">
        <v>714</v>
      </c>
    </row>
    <row r="234" spans="1:8" x14ac:dyDescent="0.3">
      <c r="A234" s="21">
        <v>232</v>
      </c>
      <c r="B234" s="3" t="s">
        <v>161</v>
      </c>
      <c r="C234" s="3" t="s">
        <v>356</v>
      </c>
      <c r="D234" s="3" t="s">
        <v>9</v>
      </c>
      <c r="E234" s="3"/>
      <c r="F234" s="3" t="s">
        <v>11</v>
      </c>
      <c r="G234" s="4">
        <v>3.0833333333333334E-2</v>
      </c>
      <c r="H234" s="31" t="s">
        <v>1581</v>
      </c>
    </row>
    <row r="235" spans="1:8" x14ac:dyDescent="0.3">
      <c r="A235" s="21">
        <v>233</v>
      </c>
      <c r="B235" s="3" t="s">
        <v>213</v>
      </c>
      <c r="C235" s="3" t="s">
        <v>427</v>
      </c>
      <c r="D235" s="3" t="s">
        <v>9</v>
      </c>
      <c r="E235" s="3" t="s">
        <v>428</v>
      </c>
      <c r="F235" s="3" t="s">
        <v>11</v>
      </c>
      <c r="G235" s="4">
        <v>3.0856481481481481E-2</v>
      </c>
      <c r="H235" s="31" t="s">
        <v>715</v>
      </c>
    </row>
    <row r="236" spans="1:8" x14ac:dyDescent="0.3">
      <c r="A236" s="21">
        <v>234</v>
      </c>
      <c r="B236" s="3" t="s">
        <v>433</v>
      </c>
      <c r="C236" s="3" t="s">
        <v>1347</v>
      </c>
      <c r="D236" s="3" t="s">
        <v>9</v>
      </c>
      <c r="E236" s="3" t="s">
        <v>1348</v>
      </c>
      <c r="F236" s="3" t="s">
        <v>1349</v>
      </c>
      <c r="G236" s="4">
        <v>3.0868055555555555E-2</v>
      </c>
      <c r="H236" s="31" t="s">
        <v>1582</v>
      </c>
    </row>
    <row r="237" spans="1:8" x14ac:dyDescent="0.3">
      <c r="A237" s="21">
        <v>234</v>
      </c>
      <c r="B237" s="3" t="s">
        <v>1350</v>
      </c>
      <c r="C237" s="3" t="s">
        <v>467</v>
      </c>
      <c r="D237" s="3" t="s">
        <v>9</v>
      </c>
      <c r="E237" s="3" t="s">
        <v>999</v>
      </c>
      <c r="F237" s="3" t="s">
        <v>11</v>
      </c>
      <c r="G237" s="4">
        <v>3.0914351851851849E-2</v>
      </c>
      <c r="H237" s="31" t="s">
        <v>777</v>
      </c>
    </row>
    <row r="238" spans="1:8" x14ac:dyDescent="0.3">
      <c r="A238" s="21">
        <v>234</v>
      </c>
      <c r="B238" s="3" t="s">
        <v>261</v>
      </c>
      <c r="C238" s="3" t="s">
        <v>398</v>
      </c>
      <c r="D238" s="3" t="s">
        <v>9</v>
      </c>
      <c r="E238" s="3"/>
      <c r="F238" s="3" t="s">
        <v>60</v>
      </c>
      <c r="G238" s="4">
        <v>3.0925925925925926E-2</v>
      </c>
      <c r="H238" s="31" t="s">
        <v>778</v>
      </c>
    </row>
    <row r="239" spans="1:8" x14ac:dyDescent="0.3">
      <c r="A239" s="21">
        <v>237</v>
      </c>
      <c r="B239" s="3" t="s">
        <v>509</v>
      </c>
      <c r="C239" s="3" t="s">
        <v>1351</v>
      </c>
      <c r="D239" s="3" t="s">
        <v>9</v>
      </c>
      <c r="E239" s="3"/>
      <c r="F239" s="3" t="s">
        <v>91</v>
      </c>
      <c r="G239" s="4">
        <v>3.0937499999999996E-2</v>
      </c>
      <c r="H239" s="31" t="s">
        <v>716</v>
      </c>
    </row>
    <row r="240" spans="1:8" x14ac:dyDescent="0.3">
      <c r="A240" s="21">
        <v>238</v>
      </c>
      <c r="B240" s="3" t="s">
        <v>1352</v>
      </c>
      <c r="C240" s="3" t="s">
        <v>528</v>
      </c>
      <c r="D240" s="3" t="s">
        <v>9</v>
      </c>
      <c r="E240" s="3" t="s">
        <v>1583</v>
      </c>
      <c r="F240" s="3" t="s">
        <v>168</v>
      </c>
      <c r="G240" s="4">
        <v>3.0949074074074077E-2</v>
      </c>
      <c r="H240" s="31" t="s">
        <v>716</v>
      </c>
    </row>
    <row r="241" spans="1:8" x14ac:dyDescent="0.3">
      <c r="A241" s="21">
        <v>239</v>
      </c>
      <c r="B241" s="3" t="s">
        <v>426</v>
      </c>
      <c r="C241" s="3" t="s">
        <v>1353</v>
      </c>
      <c r="D241" s="3" t="s">
        <v>9</v>
      </c>
      <c r="E241" s="3" t="s">
        <v>1286</v>
      </c>
      <c r="F241" s="3" t="s">
        <v>1354</v>
      </c>
      <c r="G241" s="4">
        <v>3.0983796296296297E-2</v>
      </c>
      <c r="H241" s="31" t="s">
        <v>1584</v>
      </c>
    </row>
    <row r="242" spans="1:8" x14ac:dyDescent="0.3">
      <c r="A242" s="21">
        <v>240</v>
      </c>
      <c r="B242" s="3" t="s">
        <v>605</v>
      </c>
      <c r="C242" s="3" t="s">
        <v>1356</v>
      </c>
      <c r="D242" s="3" t="s">
        <v>9</v>
      </c>
      <c r="E242" s="3" t="s">
        <v>128</v>
      </c>
      <c r="F242" s="3" t="s">
        <v>104</v>
      </c>
      <c r="G242" s="4">
        <v>3.1041666666666665E-2</v>
      </c>
      <c r="H242" s="31" t="s">
        <v>717</v>
      </c>
    </row>
    <row r="243" spans="1:8" x14ac:dyDescent="0.3">
      <c r="A243" s="21">
        <v>241</v>
      </c>
      <c r="B243" s="3" t="s">
        <v>460</v>
      </c>
      <c r="C243" s="3" t="s">
        <v>885</v>
      </c>
      <c r="D243" s="3" t="s">
        <v>9</v>
      </c>
      <c r="E243" s="3" t="s">
        <v>1164</v>
      </c>
      <c r="F243" s="3" t="s">
        <v>130</v>
      </c>
      <c r="G243" s="4">
        <v>3.107638888888889E-2</v>
      </c>
      <c r="H243" s="31" t="s">
        <v>1585</v>
      </c>
    </row>
    <row r="244" spans="1:8" x14ac:dyDescent="0.3">
      <c r="A244" s="21">
        <v>241</v>
      </c>
      <c r="B244" s="3" t="s">
        <v>1358</v>
      </c>
      <c r="C244" s="3" t="s">
        <v>425</v>
      </c>
      <c r="D244" s="3" t="s">
        <v>9</v>
      </c>
      <c r="E244" s="3" t="s">
        <v>1587</v>
      </c>
      <c r="F244" s="3" t="s">
        <v>1359</v>
      </c>
      <c r="G244" s="4">
        <v>3.1168981481481482E-2</v>
      </c>
      <c r="H244" s="31" t="s">
        <v>779</v>
      </c>
    </row>
    <row r="245" spans="1:8" x14ac:dyDescent="0.3">
      <c r="A245" s="21">
        <v>243</v>
      </c>
      <c r="B245" s="3" t="s">
        <v>625</v>
      </c>
      <c r="C245" s="3" t="s">
        <v>443</v>
      </c>
      <c r="D245" s="3" t="s">
        <v>9</v>
      </c>
      <c r="E245" s="3" t="s">
        <v>1248</v>
      </c>
      <c r="F245" s="3" t="s">
        <v>11</v>
      </c>
      <c r="G245" s="4">
        <v>3.1215277777777783E-2</v>
      </c>
      <c r="H245" s="31" t="s">
        <v>718</v>
      </c>
    </row>
    <row r="246" spans="1:8" x14ac:dyDescent="0.3">
      <c r="A246" s="21">
        <v>244</v>
      </c>
      <c r="B246" s="3" t="s">
        <v>1360</v>
      </c>
      <c r="C246" s="3" t="s">
        <v>806</v>
      </c>
      <c r="D246" s="3" t="s">
        <v>9</v>
      </c>
      <c r="E246" s="3"/>
      <c r="F246" s="3" t="s">
        <v>11</v>
      </c>
      <c r="G246" s="4">
        <v>3.1215277777777783E-2</v>
      </c>
      <c r="H246" s="31" t="s">
        <v>718</v>
      </c>
    </row>
    <row r="247" spans="1:8" x14ac:dyDescent="0.3">
      <c r="A247" s="21">
        <v>245</v>
      </c>
      <c r="B247" s="3" t="s">
        <v>472</v>
      </c>
      <c r="C247" s="3" t="s">
        <v>870</v>
      </c>
      <c r="D247" s="3" t="s">
        <v>9</v>
      </c>
      <c r="E247" s="3">
        <v>23</v>
      </c>
      <c r="F247" s="3" t="s">
        <v>1088</v>
      </c>
      <c r="G247" s="4">
        <v>3.1215277777777783E-2</v>
      </c>
      <c r="H247" s="31" t="s">
        <v>718</v>
      </c>
    </row>
    <row r="248" spans="1:8" x14ac:dyDescent="0.3">
      <c r="A248" s="21">
        <v>246</v>
      </c>
      <c r="B248" s="3" t="s">
        <v>526</v>
      </c>
      <c r="C248" s="3" t="s">
        <v>228</v>
      </c>
      <c r="D248" s="3" t="s">
        <v>9</v>
      </c>
      <c r="E248" s="3" t="s">
        <v>229</v>
      </c>
      <c r="F248" s="3" t="s">
        <v>75</v>
      </c>
      <c r="G248" s="4">
        <v>3.123842592592593E-2</v>
      </c>
      <c r="H248" s="31" t="s">
        <v>1588</v>
      </c>
    </row>
    <row r="249" spans="1:8" x14ac:dyDescent="0.3">
      <c r="A249" s="21">
        <v>246</v>
      </c>
      <c r="B249" s="3" t="s">
        <v>431</v>
      </c>
      <c r="C249" s="3" t="s">
        <v>1361</v>
      </c>
      <c r="D249" s="3" t="s">
        <v>9</v>
      </c>
      <c r="E249" s="3" t="s">
        <v>1362</v>
      </c>
      <c r="F249" s="3" t="s">
        <v>162</v>
      </c>
      <c r="G249" s="4">
        <v>3.123842592592593E-2</v>
      </c>
      <c r="H249" s="31" t="s">
        <v>1589</v>
      </c>
    </row>
    <row r="250" spans="1:8" x14ac:dyDescent="0.3">
      <c r="A250" s="21">
        <v>248</v>
      </c>
      <c r="B250" s="3" t="s">
        <v>345</v>
      </c>
      <c r="C250" s="3" t="s">
        <v>1364</v>
      </c>
      <c r="D250" s="3" t="s">
        <v>9</v>
      </c>
      <c r="E250" s="3" t="s">
        <v>224</v>
      </c>
      <c r="F250" s="3" t="s">
        <v>449</v>
      </c>
      <c r="G250" s="4">
        <v>3.125E-2</v>
      </c>
      <c r="H250" s="31" t="s">
        <v>1589</v>
      </c>
    </row>
    <row r="251" spans="1:8" x14ac:dyDescent="0.3">
      <c r="A251" s="21">
        <v>249</v>
      </c>
      <c r="B251" s="3" t="s">
        <v>1368</v>
      </c>
      <c r="C251" s="3" t="s">
        <v>1369</v>
      </c>
      <c r="D251" s="3" t="s">
        <v>9</v>
      </c>
      <c r="E251" s="3"/>
      <c r="F251" s="3" t="s">
        <v>25</v>
      </c>
      <c r="G251" s="4">
        <v>3.1331018518518515E-2</v>
      </c>
      <c r="H251" s="31" t="s">
        <v>781</v>
      </c>
    </row>
    <row r="252" spans="1:8" x14ac:dyDescent="0.3">
      <c r="A252" s="21">
        <v>249</v>
      </c>
      <c r="B252" s="3" t="s">
        <v>1370</v>
      </c>
      <c r="C252" s="3" t="s">
        <v>440</v>
      </c>
      <c r="D252" s="3" t="s">
        <v>9</v>
      </c>
      <c r="E252" s="3" t="s">
        <v>441</v>
      </c>
      <c r="F252" s="3" t="s">
        <v>1371</v>
      </c>
      <c r="G252" s="4">
        <v>3.1365740740740743E-2</v>
      </c>
      <c r="H252" s="31" t="s">
        <v>719</v>
      </c>
    </row>
    <row r="253" spans="1:8" x14ac:dyDescent="0.3">
      <c r="A253" s="21">
        <v>251</v>
      </c>
      <c r="B253" s="3" t="s">
        <v>1372</v>
      </c>
      <c r="C253" s="3" t="s">
        <v>1373</v>
      </c>
      <c r="D253" s="3" t="s">
        <v>1374</v>
      </c>
      <c r="E253" s="3" t="s">
        <v>1375</v>
      </c>
      <c r="F253" s="3"/>
      <c r="G253" s="4">
        <v>3.138888888888889E-2</v>
      </c>
      <c r="H253" s="31" t="s">
        <v>1590</v>
      </c>
    </row>
    <row r="254" spans="1:8" x14ac:dyDescent="0.3">
      <c r="A254" s="21">
        <v>252</v>
      </c>
      <c r="B254" s="3" t="s">
        <v>303</v>
      </c>
      <c r="C254" s="3" t="s">
        <v>1376</v>
      </c>
      <c r="D254" s="3" t="s">
        <v>9</v>
      </c>
      <c r="E254" s="3" t="s">
        <v>1377</v>
      </c>
      <c r="F254" s="3" t="s">
        <v>11</v>
      </c>
      <c r="G254" s="4">
        <v>3.142361111111111E-2</v>
      </c>
      <c r="H254" s="31" t="s">
        <v>1591</v>
      </c>
    </row>
    <row r="255" spans="1:8" x14ac:dyDescent="0.3">
      <c r="A255" s="21">
        <v>253</v>
      </c>
      <c r="B255" s="3" t="s">
        <v>587</v>
      </c>
      <c r="C255" s="3" t="s">
        <v>459</v>
      </c>
      <c r="D255" s="3" t="s">
        <v>9</v>
      </c>
      <c r="E255" s="3" t="s">
        <v>1378</v>
      </c>
      <c r="F255" s="3" t="s">
        <v>162</v>
      </c>
      <c r="G255" s="4">
        <v>3.142361111111111E-2</v>
      </c>
      <c r="H255" s="31" t="s">
        <v>1591</v>
      </c>
    </row>
    <row r="256" spans="1:8" x14ac:dyDescent="0.3">
      <c r="A256" s="21">
        <v>254</v>
      </c>
      <c r="B256" s="3" t="s">
        <v>243</v>
      </c>
      <c r="C256" s="3" t="s">
        <v>1379</v>
      </c>
      <c r="D256" s="3" t="s">
        <v>9</v>
      </c>
      <c r="E256" s="3" t="s">
        <v>1380</v>
      </c>
      <c r="F256" s="3" t="s">
        <v>11</v>
      </c>
      <c r="G256" s="4">
        <v>3.142361111111111E-2</v>
      </c>
      <c r="H256" s="31" t="s">
        <v>1591</v>
      </c>
    </row>
    <row r="257" spans="1:8" x14ac:dyDescent="0.3">
      <c r="A257" s="21">
        <v>255</v>
      </c>
      <c r="B257" s="3" t="s">
        <v>1381</v>
      </c>
      <c r="C257" s="3" t="s">
        <v>1382</v>
      </c>
      <c r="D257" s="3" t="s">
        <v>9</v>
      </c>
      <c r="E257" s="3" t="s">
        <v>1380</v>
      </c>
      <c r="F257" s="3" t="s">
        <v>11</v>
      </c>
      <c r="G257" s="4">
        <v>3.142361111111111E-2</v>
      </c>
      <c r="H257" s="31" t="s">
        <v>720</v>
      </c>
    </row>
    <row r="258" spans="1:8" x14ac:dyDescent="0.3">
      <c r="A258" s="21">
        <v>256</v>
      </c>
      <c r="B258" s="3" t="s">
        <v>626</v>
      </c>
      <c r="C258" s="3" t="s">
        <v>1383</v>
      </c>
      <c r="D258" s="3" t="s">
        <v>9</v>
      </c>
      <c r="E258" s="3" t="s">
        <v>1047</v>
      </c>
      <c r="F258" s="3" t="s">
        <v>190</v>
      </c>
      <c r="G258" s="4">
        <v>3.1446759259259258E-2</v>
      </c>
      <c r="H258" s="31" t="s">
        <v>782</v>
      </c>
    </row>
    <row r="259" spans="1:8" x14ac:dyDescent="0.3">
      <c r="A259" s="21">
        <v>257</v>
      </c>
      <c r="B259" s="3" t="s">
        <v>570</v>
      </c>
      <c r="C259" s="3" t="s">
        <v>1384</v>
      </c>
      <c r="D259" s="3" t="s">
        <v>9</v>
      </c>
      <c r="E259" s="3" t="s">
        <v>95</v>
      </c>
      <c r="F259" s="3" t="s">
        <v>121</v>
      </c>
      <c r="G259" s="4">
        <v>3.1504629629629625E-2</v>
      </c>
      <c r="H259" s="31" t="s">
        <v>1592</v>
      </c>
    </row>
    <row r="260" spans="1:8" x14ac:dyDescent="0.3">
      <c r="A260" s="21">
        <v>258</v>
      </c>
      <c r="B260" s="3" t="s">
        <v>1385</v>
      </c>
      <c r="C260" s="3" t="s">
        <v>400</v>
      </c>
      <c r="D260" s="3" t="s">
        <v>9</v>
      </c>
      <c r="E260" s="3" t="s">
        <v>154</v>
      </c>
      <c r="F260" s="3" t="s">
        <v>401</v>
      </c>
      <c r="G260" s="4">
        <v>3.1527777777777773E-2</v>
      </c>
      <c r="H260" s="31" t="s">
        <v>783</v>
      </c>
    </row>
    <row r="261" spans="1:8" x14ac:dyDescent="0.3">
      <c r="A261" s="21">
        <v>258</v>
      </c>
      <c r="B261" s="3" t="s">
        <v>1387</v>
      </c>
      <c r="C261" s="3" t="s">
        <v>1388</v>
      </c>
      <c r="D261" s="3" t="s">
        <v>9</v>
      </c>
      <c r="E261" s="3"/>
      <c r="F261" s="3"/>
      <c r="G261" s="4">
        <v>3.15625E-2</v>
      </c>
      <c r="H261" s="31" t="s">
        <v>721</v>
      </c>
    </row>
    <row r="262" spans="1:8" x14ac:dyDescent="0.3">
      <c r="A262" s="21">
        <v>260</v>
      </c>
      <c r="B262" s="3" t="s">
        <v>1389</v>
      </c>
      <c r="C262" s="3" t="s">
        <v>389</v>
      </c>
      <c r="D262" s="3" t="s">
        <v>9</v>
      </c>
      <c r="E262" s="3" t="s">
        <v>229</v>
      </c>
      <c r="F262" s="3" t="s">
        <v>75</v>
      </c>
      <c r="G262" s="4">
        <v>3.1585648148148147E-2</v>
      </c>
      <c r="H262" s="31" t="s">
        <v>1594</v>
      </c>
    </row>
    <row r="263" spans="1:8" x14ac:dyDescent="0.3">
      <c r="A263" s="21">
        <v>261</v>
      </c>
      <c r="B263" s="3" t="s">
        <v>442</v>
      </c>
      <c r="C263" s="3" t="s">
        <v>409</v>
      </c>
      <c r="D263" s="3" t="s">
        <v>9</v>
      </c>
      <c r="E263" s="3" t="s">
        <v>1390</v>
      </c>
      <c r="F263" s="3" t="s">
        <v>60</v>
      </c>
      <c r="G263" s="4">
        <v>3.1620370370370368E-2</v>
      </c>
      <c r="H263" s="31" t="s">
        <v>1595</v>
      </c>
    </row>
    <row r="264" spans="1:8" x14ac:dyDescent="0.3">
      <c r="A264" s="21">
        <v>262</v>
      </c>
      <c r="B264" s="3" t="s">
        <v>621</v>
      </c>
      <c r="C264" s="3" t="s">
        <v>342</v>
      </c>
      <c r="D264" s="3" t="s">
        <v>9</v>
      </c>
      <c r="E264" s="3" t="s">
        <v>1391</v>
      </c>
      <c r="F264" s="3" t="s">
        <v>343</v>
      </c>
      <c r="G264" s="4">
        <v>3.1666666666666669E-2</v>
      </c>
      <c r="H264" s="31" t="s">
        <v>722</v>
      </c>
    </row>
    <row r="265" spans="1:8" x14ac:dyDescent="0.3">
      <c r="A265" s="21">
        <v>263</v>
      </c>
      <c r="B265" s="3" t="s">
        <v>630</v>
      </c>
      <c r="C265" s="3" t="s">
        <v>1392</v>
      </c>
      <c r="D265" s="3" t="s">
        <v>9</v>
      </c>
      <c r="E265" s="3"/>
      <c r="F265" s="3" t="s">
        <v>238</v>
      </c>
      <c r="G265" s="4">
        <v>3.1666666666666669E-2</v>
      </c>
      <c r="H265" s="31" t="s">
        <v>723</v>
      </c>
    </row>
    <row r="266" spans="1:8" x14ac:dyDescent="0.3">
      <c r="A266" s="21">
        <v>264</v>
      </c>
      <c r="B266" s="3" t="s">
        <v>159</v>
      </c>
      <c r="C266" s="3" t="s">
        <v>1393</v>
      </c>
      <c r="D266" s="3" t="s">
        <v>9</v>
      </c>
      <c r="E266" s="3" t="s">
        <v>1036</v>
      </c>
      <c r="F266" s="3" t="s">
        <v>11</v>
      </c>
      <c r="G266" s="4">
        <v>3.1666666666666669E-2</v>
      </c>
      <c r="H266" s="31" t="s">
        <v>723</v>
      </c>
    </row>
    <row r="267" spans="1:8" x14ac:dyDescent="0.3">
      <c r="A267" s="21">
        <v>265</v>
      </c>
      <c r="B267" s="3" t="s">
        <v>1394</v>
      </c>
      <c r="C267" s="3" t="s">
        <v>324</v>
      </c>
      <c r="D267" s="3" t="s">
        <v>9</v>
      </c>
      <c r="E267" s="3"/>
      <c r="F267" s="3" t="s">
        <v>11</v>
      </c>
      <c r="G267" s="4">
        <v>3.1689814814814816E-2</v>
      </c>
      <c r="H267" s="31" t="s">
        <v>1596</v>
      </c>
    </row>
    <row r="268" spans="1:8" x14ac:dyDescent="0.3">
      <c r="A268" s="21">
        <v>266</v>
      </c>
      <c r="B268" s="3" t="s">
        <v>1396</v>
      </c>
      <c r="C268" s="3" t="s">
        <v>373</v>
      </c>
      <c r="D268" s="3" t="s">
        <v>9</v>
      </c>
      <c r="E268" s="3"/>
      <c r="F268" s="3" t="s">
        <v>275</v>
      </c>
      <c r="G268" s="4">
        <v>3.1736111111111111E-2</v>
      </c>
      <c r="H268" s="31" t="s">
        <v>1597</v>
      </c>
    </row>
    <row r="269" spans="1:8" x14ac:dyDescent="0.3">
      <c r="A269" s="21">
        <v>267</v>
      </c>
      <c r="B269" s="3" t="s">
        <v>505</v>
      </c>
      <c r="C269" s="3" t="s">
        <v>502</v>
      </c>
      <c r="D269" s="3" t="s">
        <v>9</v>
      </c>
      <c r="E269" s="3" t="s">
        <v>1047</v>
      </c>
      <c r="F269" s="3" t="s">
        <v>190</v>
      </c>
      <c r="G269" s="4">
        <v>3.1793981481481479E-2</v>
      </c>
      <c r="H269" s="31" t="s">
        <v>1599</v>
      </c>
    </row>
    <row r="270" spans="1:8" x14ac:dyDescent="0.3">
      <c r="A270" s="21">
        <v>268</v>
      </c>
      <c r="B270" s="3" t="s">
        <v>388</v>
      </c>
      <c r="C270" s="3" t="s">
        <v>353</v>
      </c>
      <c r="D270" s="3" t="s">
        <v>9</v>
      </c>
      <c r="E270" s="3" t="s">
        <v>1391</v>
      </c>
      <c r="F270" s="3" t="s">
        <v>11</v>
      </c>
      <c r="G270" s="4">
        <v>3.1828703703703706E-2</v>
      </c>
      <c r="H270" s="31" t="s">
        <v>724</v>
      </c>
    </row>
    <row r="271" spans="1:8" x14ac:dyDescent="0.3">
      <c r="A271" s="21">
        <v>269</v>
      </c>
      <c r="B271" s="3" t="s">
        <v>1400</v>
      </c>
      <c r="C271" s="3" t="s">
        <v>1401</v>
      </c>
      <c r="D271" s="3" t="s">
        <v>9</v>
      </c>
      <c r="E271" s="3"/>
      <c r="F271" s="3" t="s">
        <v>11</v>
      </c>
      <c r="G271" s="4">
        <v>3.1863425925925927E-2</v>
      </c>
      <c r="H271" s="31" t="s">
        <v>784</v>
      </c>
    </row>
    <row r="272" spans="1:8" x14ac:dyDescent="0.3">
      <c r="A272" s="21">
        <v>270</v>
      </c>
      <c r="B272" s="3" t="s">
        <v>391</v>
      </c>
      <c r="C272" s="3" t="s">
        <v>525</v>
      </c>
      <c r="D272" s="3" t="s">
        <v>9</v>
      </c>
      <c r="E272" s="3" t="s">
        <v>1403</v>
      </c>
      <c r="F272" s="3" t="s">
        <v>11</v>
      </c>
      <c r="G272" s="4">
        <v>3.1921296296296302E-2</v>
      </c>
      <c r="H272" s="31" t="s">
        <v>726</v>
      </c>
    </row>
    <row r="273" spans="1:8" x14ac:dyDescent="0.3">
      <c r="A273" s="21">
        <v>271</v>
      </c>
      <c r="B273" s="3" t="s">
        <v>180</v>
      </c>
      <c r="C273" s="3" t="s">
        <v>522</v>
      </c>
      <c r="D273" s="3" t="s">
        <v>9</v>
      </c>
      <c r="E273" s="3" t="s">
        <v>523</v>
      </c>
      <c r="F273" s="3" t="s">
        <v>166</v>
      </c>
      <c r="G273" s="4">
        <v>3.1956018518518516E-2</v>
      </c>
      <c r="H273" s="31" t="s">
        <v>727</v>
      </c>
    </row>
    <row r="274" spans="1:8" x14ac:dyDescent="0.3">
      <c r="A274" s="21">
        <v>272</v>
      </c>
      <c r="B274" s="3" t="s">
        <v>550</v>
      </c>
      <c r="C274" s="3" t="s">
        <v>1404</v>
      </c>
      <c r="D274" s="3" t="s">
        <v>9</v>
      </c>
      <c r="E274" s="3" t="s">
        <v>484</v>
      </c>
      <c r="F274" s="3" t="s">
        <v>30</v>
      </c>
      <c r="G274" s="4">
        <v>3.1967592592592589E-2</v>
      </c>
      <c r="H274" s="31" t="s">
        <v>727</v>
      </c>
    </row>
    <row r="275" spans="1:8" x14ac:dyDescent="0.3">
      <c r="A275" s="21">
        <v>273</v>
      </c>
      <c r="B275" s="3" t="s">
        <v>392</v>
      </c>
      <c r="C275" s="3" t="s">
        <v>291</v>
      </c>
      <c r="D275" s="3" t="s">
        <v>9</v>
      </c>
      <c r="E275" s="3" t="s">
        <v>1405</v>
      </c>
      <c r="F275" s="3" t="s">
        <v>1406</v>
      </c>
      <c r="G275" s="4">
        <v>3.1979166666666663E-2</v>
      </c>
      <c r="H275" s="31" t="s">
        <v>785</v>
      </c>
    </row>
    <row r="276" spans="1:8" x14ac:dyDescent="0.3">
      <c r="A276" s="21">
        <v>274</v>
      </c>
      <c r="B276" s="3" t="s">
        <v>205</v>
      </c>
      <c r="C276" s="3" t="s">
        <v>877</v>
      </c>
      <c r="D276" s="3" t="s">
        <v>9</v>
      </c>
      <c r="E276" s="3" t="s">
        <v>829</v>
      </c>
      <c r="F276" s="3" t="s">
        <v>11</v>
      </c>
      <c r="G276" s="4">
        <v>3.2037037037037037E-2</v>
      </c>
      <c r="H276" s="31" t="s">
        <v>728</v>
      </c>
    </row>
    <row r="277" spans="1:8" x14ac:dyDescent="0.3">
      <c r="A277" s="21">
        <v>275</v>
      </c>
      <c r="B277" s="3" t="s">
        <v>382</v>
      </c>
      <c r="C277" s="3" t="s">
        <v>377</v>
      </c>
      <c r="D277" s="3" t="s">
        <v>9</v>
      </c>
      <c r="E277" s="3" t="s">
        <v>1407</v>
      </c>
      <c r="F277" s="3" t="s">
        <v>11</v>
      </c>
      <c r="G277" s="4">
        <v>3.2037037037037037E-2</v>
      </c>
      <c r="H277" s="31" t="s">
        <v>729</v>
      </c>
    </row>
    <row r="278" spans="1:8" x14ac:dyDescent="0.3">
      <c r="A278" s="21">
        <v>276</v>
      </c>
      <c r="B278" s="3" t="s">
        <v>338</v>
      </c>
      <c r="C278" s="3" t="s">
        <v>884</v>
      </c>
      <c r="D278" s="3" t="s">
        <v>9</v>
      </c>
      <c r="E278" s="3" t="s">
        <v>1164</v>
      </c>
      <c r="F278" s="3" t="s">
        <v>130</v>
      </c>
      <c r="G278" s="4">
        <v>3.2094907407407412E-2</v>
      </c>
      <c r="H278" s="31" t="s">
        <v>1601</v>
      </c>
    </row>
    <row r="279" spans="1:8" x14ac:dyDescent="0.3">
      <c r="A279" s="21">
        <v>277</v>
      </c>
      <c r="B279" s="3" t="s">
        <v>491</v>
      </c>
      <c r="C279" s="3" t="s">
        <v>1409</v>
      </c>
      <c r="D279" s="3" t="s">
        <v>9</v>
      </c>
      <c r="E279" s="3" t="s">
        <v>1410</v>
      </c>
      <c r="F279" s="3" t="s">
        <v>11</v>
      </c>
      <c r="G279" s="4">
        <v>3.2152777777777773E-2</v>
      </c>
      <c r="H279" s="31" t="s">
        <v>1602</v>
      </c>
    </row>
    <row r="280" spans="1:8" x14ac:dyDescent="0.3">
      <c r="A280" s="21">
        <v>278</v>
      </c>
      <c r="B280" s="3" t="s">
        <v>1411</v>
      </c>
      <c r="C280" s="3" t="s">
        <v>1412</v>
      </c>
      <c r="D280" s="3" t="s">
        <v>9</v>
      </c>
      <c r="E280" s="3"/>
      <c r="F280" s="3" t="s">
        <v>11</v>
      </c>
      <c r="G280" s="4">
        <v>3.2175925925925927E-2</v>
      </c>
      <c r="H280" s="31" t="s">
        <v>732</v>
      </c>
    </row>
    <row r="281" spans="1:8" x14ac:dyDescent="0.3">
      <c r="A281" s="21">
        <v>278</v>
      </c>
      <c r="B281" s="3" t="s">
        <v>240</v>
      </c>
      <c r="C281" s="3" t="s">
        <v>411</v>
      </c>
      <c r="D281" s="3" t="s">
        <v>9</v>
      </c>
      <c r="E281" s="3" t="s">
        <v>1232</v>
      </c>
      <c r="F281" s="3" t="s">
        <v>11</v>
      </c>
      <c r="G281" s="4">
        <v>3.2222222222222222E-2</v>
      </c>
      <c r="H281" s="31" t="s">
        <v>1603</v>
      </c>
    </row>
    <row r="282" spans="1:8" x14ac:dyDescent="0.3">
      <c r="A282" s="21">
        <v>280</v>
      </c>
      <c r="B282" s="3" t="s">
        <v>1413</v>
      </c>
      <c r="C282" s="3" t="s">
        <v>1414</v>
      </c>
      <c r="D282" s="3" t="s">
        <v>9</v>
      </c>
      <c r="E282" s="3" t="s">
        <v>1047</v>
      </c>
      <c r="F282" s="3" t="s">
        <v>168</v>
      </c>
      <c r="G282" s="4">
        <v>3.2245370370370369E-2</v>
      </c>
      <c r="H282" s="31" t="s">
        <v>1604</v>
      </c>
    </row>
    <row r="283" spans="1:8" x14ac:dyDescent="0.3">
      <c r="A283" s="21">
        <v>281</v>
      </c>
      <c r="B283" s="3" t="s">
        <v>585</v>
      </c>
      <c r="C283" s="3" t="s">
        <v>1415</v>
      </c>
      <c r="D283" s="3" t="s">
        <v>9</v>
      </c>
      <c r="E283" s="3" t="s">
        <v>270</v>
      </c>
      <c r="F283" s="3" t="s">
        <v>271</v>
      </c>
      <c r="G283" s="4">
        <v>3.2245370370370369E-2</v>
      </c>
      <c r="H283" s="31" t="s">
        <v>1605</v>
      </c>
    </row>
    <row r="284" spans="1:8" x14ac:dyDescent="0.3">
      <c r="A284" s="21">
        <v>282</v>
      </c>
      <c r="B284" s="3" t="s">
        <v>317</v>
      </c>
      <c r="C284" s="3" t="s">
        <v>1416</v>
      </c>
      <c r="D284" s="3" t="s">
        <v>9</v>
      </c>
      <c r="E284" s="3" t="s">
        <v>95</v>
      </c>
      <c r="F284" s="3" t="s">
        <v>1417</v>
      </c>
      <c r="G284" s="4">
        <v>3.2256944444444442E-2</v>
      </c>
      <c r="H284" s="31" t="s">
        <v>1605</v>
      </c>
    </row>
    <row r="285" spans="1:8" x14ac:dyDescent="0.3">
      <c r="A285" s="21">
        <v>283</v>
      </c>
      <c r="B285" s="3" t="s">
        <v>545</v>
      </c>
      <c r="C285" s="3" t="s">
        <v>1419</v>
      </c>
      <c r="D285" s="3" t="s">
        <v>9</v>
      </c>
      <c r="E285" s="3"/>
      <c r="F285" s="3" t="s">
        <v>89</v>
      </c>
      <c r="G285" s="4">
        <v>3.2256944444444442E-2</v>
      </c>
      <c r="H285" s="31" t="s">
        <v>1606</v>
      </c>
    </row>
    <row r="286" spans="1:8" x14ac:dyDescent="0.3">
      <c r="A286" s="21">
        <v>284</v>
      </c>
      <c r="B286" s="3" t="s">
        <v>1424</v>
      </c>
      <c r="C286" s="3" t="s">
        <v>423</v>
      </c>
      <c r="D286" s="3" t="s">
        <v>9</v>
      </c>
      <c r="E286" s="3"/>
      <c r="F286" s="3" t="s">
        <v>11</v>
      </c>
      <c r="G286" s="4">
        <v>3.2384259259259258E-2</v>
      </c>
      <c r="H286" s="31" t="s">
        <v>791</v>
      </c>
    </row>
    <row r="287" spans="1:8" x14ac:dyDescent="0.3">
      <c r="A287" s="21">
        <v>285</v>
      </c>
      <c r="B287" s="3" t="s">
        <v>105</v>
      </c>
      <c r="C287" s="3" t="s">
        <v>1425</v>
      </c>
      <c r="D287" s="3" t="s">
        <v>9</v>
      </c>
      <c r="E287" s="3" t="s">
        <v>381</v>
      </c>
      <c r="F287" s="3" t="s">
        <v>1426</v>
      </c>
      <c r="G287" s="4">
        <v>3.2407407407407406E-2</v>
      </c>
      <c r="H287" s="31" t="s">
        <v>1608</v>
      </c>
    </row>
    <row r="288" spans="1:8" x14ac:dyDescent="0.3">
      <c r="A288" s="21">
        <v>286</v>
      </c>
      <c r="B288" s="3" t="s">
        <v>512</v>
      </c>
      <c r="C288" s="3" t="s">
        <v>447</v>
      </c>
      <c r="D288" s="3" t="s">
        <v>9</v>
      </c>
      <c r="E288" s="3" t="s">
        <v>1427</v>
      </c>
      <c r="F288" s="3" t="s">
        <v>60</v>
      </c>
      <c r="G288" s="4">
        <v>3.246527777777778E-2</v>
      </c>
      <c r="H288" s="31" t="s">
        <v>1609</v>
      </c>
    </row>
    <row r="289" spans="1:8" x14ac:dyDescent="0.3">
      <c r="A289" s="21">
        <v>287</v>
      </c>
      <c r="B289" s="3" t="s">
        <v>444</v>
      </c>
      <c r="C289" s="3" t="s">
        <v>359</v>
      </c>
      <c r="D289" s="3" t="s">
        <v>9</v>
      </c>
      <c r="E289" s="3" t="s">
        <v>1172</v>
      </c>
      <c r="F289" s="3" t="s">
        <v>11</v>
      </c>
      <c r="G289" s="4">
        <v>3.2488425925925928E-2</v>
      </c>
      <c r="H289" s="31" t="s">
        <v>1610</v>
      </c>
    </row>
    <row r="290" spans="1:8" x14ac:dyDescent="0.3">
      <c r="A290" s="21">
        <v>288</v>
      </c>
      <c r="B290" s="3" t="s">
        <v>466</v>
      </c>
      <c r="C290" s="3" t="s">
        <v>493</v>
      </c>
      <c r="D290" s="3" t="s">
        <v>9</v>
      </c>
      <c r="E290" s="3" t="s">
        <v>378</v>
      </c>
      <c r="F290" s="3" t="s">
        <v>104</v>
      </c>
      <c r="G290" s="4">
        <v>3.2488425925925928E-2</v>
      </c>
      <c r="H290" s="31" t="s">
        <v>1610</v>
      </c>
    </row>
    <row r="291" spans="1:8" x14ac:dyDescent="0.3">
      <c r="A291" s="21">
        <v>289</v>
      </c>
      <c r="B291" s="3" t="s">
        <v>588</v>
      </c>
      <c r="C291" s="3" t="s">
        <v>419</v>
      </c>
      <c r="D291" s="3" t="s">
        <v>9</v>
      </c>
      <c r="E291" s="3" t="s">
        <v>636</v>
      </c>
      <c r="F291" s="3" t="s">
        <v>11</v>
      </c>
      <c r="G291" s="4">
        <v>3.2499999999999994E-2</v>
      </c>
      <c r="H291" s="31" t="s">
        <v>786</v>
      </c>
    </row>
    <row r="292" spans="1:8" x14ac:dyDescent="0.3">
      <c r="A292" s="21">
        <v>290</v>
      </c>
      <c r="B292" s="3" t="s">
        <v>1429</v>
      </c>
      <c r="C292" s="3" t="s">
        <v>872</v>
      </c>
      <c r="D292" s="3" t="s">
        <v>9</v>
      </c>
      <c r="E292" s="3" t="s">
        <v>918</v>
      </c>
      <c r="F292" s="3" t="s">
        <v>1430</v>
      </c>
      <c r="G292" s="4">
        <v>3.2534722222222222E-2</v>
      </c>
      <c r="H292" s="31" t="s">
        <v>733</v>
      </c>
    </row>
    <row r="293" spans="1:8" x14ac:dyDescent="0.3">
      <c r="A293" s="21">
        <v>291</v>
      </c>
      <c r="B293" s="3" t="s">
        <v>538</v>
      </c>
      <c r="C293" s="3" t="s">
        <v>507</v>
      </c>
      <c r="D293" s="3" t="s">
        <v>9</v>
      </c>
      <c r="E293" s="3" t="s">
        <v>128</v>
      </c>
      <c r="F293" s="3" t="s">
        <v>104</v>
      </c>
      <c r="G293" s="4">
        <v>3.260416666666667E-2</v>
      </c>
      <c r="H293" s="31" t="s">
        <v>1612</v>
      </c>
    </row>
    <row r="294" spans="1:8" x14ac:dyDescent="0.3">
      <c r="A294" s="21">
        <v>292</v>
      </c>
      <c r="B294" s="3" t="s">
        <v>1432</v>
      </c>
      <c r="C294" s="3" t="s">
        <v>438</v>
      </c>
      <c r="D294" s="3" t="s">
        <v>9</v>
      </c>
      <c r="E294" s="3" t="s">
        <v>1587</v>
      </c>
      <c r="F294" s="3" t="s">
        <v>53</v>
      </c>
      <c r="G294" s="4">
        <v>3.2650462962962964E-2</v>
      </c>
      <c r="H294" s="31" t="s">
        <v>1613</v>
      </c>
    </row>
    <row r="295" spans="1:8" x14ac:dyDescent="0.3">
      <c r="A295" s="21">
        <v>293</v>
      </c>
      <c r="B295" s="3" t="s">
        <v>1433</v>
      </c>
      <c r="C295" s="3" t="s">
        <v>170</v>
      </c>
      <c r="D295" s="3" t="s">
        <v>9</v>
      </c>
      <c r="E295" s="3" t="s">
        <v>905</v>
      </c>
      <c r="F295" s="3" t="s">
        <v>11</v>
      </c>
      <c r="G295" s="4">
        <v>3.2696759259259259E-2</v>
      </c>
      <c r="H295" s="31" t="s">
        <v>1614</v>
      </c>
    </row>
    <row r="296" spans="1:8" x14ac:dyDescent="0.3">
      <c r="A296" s="21">
        <v>294</v>
      </c>
      <c r="B296" s="3" t="s">
        <v>527</v>
      </c>
      <c r="C296" s="3" t="s">
        <v>1434</v>
      </c>
      <c r="D296" s="3" t="s">
        <v>9</v>
      </c>
      <c r="E296" s="3" t="s">
        <v>95</v>
      </c>
      <c r="F296" s="3" t="s">
        <v>1435</v>
      </c>
      <c r="G296" s="4">
        <v>3.2719907407407406E-2</v>
      </c>
      <c r="H296" s="31" t="s">
        <v>734</v>
      </c>
    </row>
    <row r="297" spans="1:8" x14ac:dyDescent="0.3">
      <c r="A297" s="21">
        <v>295</v>
      </c>
      <c r="B297" s="3" t="s">
        <v>272</v>
      </c>
      <c r="C297" s="3" t="s">
        <v>858</v>
      </c>
      <c r="D297" s="3" t="s">
        <v>9</v>
      </c>
      <c r="E297" s="3" t="s">
        <v>1077</v>
      </c>
      <c r="F297" s="3" t="s">
        <v>1436</v>
      </c>
      <c r="G297" s="4">
        <v>3.27662037037037E-2</v>
      </c>
      <c r="H297" s="31" t="s">
        <v>1615</v>
      </c>
    </row>
    <row r="298" spans="1:8" x14ac:dyDescent="0.3">
      <c r="A298" s="21">
        <v>296</v>
      </c>
      <c r="B298" s="3" t="s">
        <v>1437</v>
      </c>
      <c r="C298" s="3" t="s">
        <v>1438</v>
      </c>
      <c r="D298" s="3" t="s">
        <v>9</v>
      </c>
      <c r="E298" s="3"/>
      <c r="F298" s="3"/>
      <c r="G298" s="4">
        <v>3.27662037037037E-2</v>
      </c>
      <c r="H298" s="31" t="s">
        <v>1615</v>
      </c>
    </row>
    <row r="299" spans="1:8" x14ac:dyDescent="0.3">
      <c r="A299" s="21">
        <v>297</v>
      </c>
      <c r="B299" s="3" t="s">
        <v>1440</v>
      </c>
      <c r="C299" s="3" t="s">
        <v>1441</v>
      </c>
      <c r="D299" s="3" t="s">
        <v>9</v>
      </c>
      <c r="E299" s="3" t="s">
        <v>1047</v>
      </c>
      <c r="F299" s="3" t="s">
        <v>190</v>
      </c>
      <c r="G299" s="4">
        <v>3.2824074074074075E-2</v>
      </c>
      <c r="H299" s="31" t="s">
        <v>1616</v>
      </c>
    </row>
    <row r="300" spans="1:8" x14ac:dyDescent="0.3">
      <c r="A300" s="21">
        <v>298</v>
      </c>
      <c r="B300" s="3" t="s">
        <v>302</v>
      </c>
      <c r="C300" s="3" t="s">
        <v>571</v>
      </c>
      <c r="D300" s="3" t="s">
        <v>9</v>
      </c>
      <c r="E300" s="3"/>
      <c r="F300" s="3" t="s">
        <v>11</v>
      </c>
      <c r="G300" s="4">
        <v>3.2835648148148149E-2</v>
      </c>
      <c r="H300" s="31" t="s">
        <v>1617</v>
      </c>
    </row>
    <row r="301" spans="1:8" x14ac:dyDescent="0.3">
      <c r="A301" s="21">
        <v>299</v>
      </c>
      <c r="B301" s="3" t="s">
        <v>488</v>
      </c>
      <c r="C301" s="3" t="s">
        <v>1444</v>
      </c>
      <c r="D301" s="3" t="s">
        <v>9</v>
      </c>
      <c r="E301" s="3" t="s">
        <v>381</v>
      </c>
      <c r="F301" s="3" t="s">
        <v>21</v>
      </c>
      <c r="G301" s="4">
        <v>3.2881944444444443E-2</v>
      </c>
      <c r="H301" s="31" t="s">
        <v>735</v>
      </c>
    </row>
    <row r="302" spans="1:8" x14ac:dyDescent="0.3">
      <c r="A302" s="21">
        <v>300</v>
      </c>
      <c r="B302" s="3" t="s">
        <v>215</v>
      </c>
      <c r="C302" s="3" t="s">
        <v>852</v>
      </c>
      <c r="D302" s="3" t="s">
        <v>9</v>
      </c>
      <c r="E302" s="3" t="s">
        <v>1587</v>
      </c>
      <c r="F302" s="3" t="s">
        <v>168</v>
      </c>
      <c r="G302" s="4">
        <v>3.2893518518518523E-2</v>
      </c>
      <c r="H302" s="31" t="s">
        <v>735</v>
      </c>
    </row>
    <row r="303" spans="1:8" x14ac:dyDescent="0.3">
      <c r="A303" s="21">
        <v>301</v>
      </c>
      <c r="B303" s="3" t="s">
        <v>136</v>
      </c>
      <c r="C303" s="3" t="s">
        <v>546</v>
      </c>
      <c r="D303" s="3" t="s">
        <v>9</v>
      </c>
      <c r="E303" s="3" t="s">
        <v>1446</v>
      </c>
      <c r="F303" s="3" t="s">
        <v>80</v>
      </c>
      <c r="G303" s="4">
        <v>3.290509259259259E-2</v>
      </c>
      <c r="H303" s="31" t="s">
        <v>1618</v>
      </c>
    </row>
    <row r="304" spans="1:8" x14ac:dyDescent="0.3">
      <c r="A304" s="21">
        <v>302</v>
      </c>
      <c r="B304" s="3" t="s">
        <v>22</v>
      </c>
      <c r="C304" s="3" t="s">
        <v>330</v>
      </c>
      <c r="D304" s="3" t="s">
        <v>9</v>
      </c>
      <c r="E304" s="3" t="s">
        <v>556</v>
      </c>
      <c r="F304" s="3" t="s">
        <v>11</v>
      </c>
      <c r="G304" s="4">
        <v>3.2997685185185185E-2</v>
      </c>
      <c r="H304" s="31" t="s">
        <v>736</v>
      </c>
    </row>
    <row r="305" spans="1:8" x14ac:dyDescent="0.3">
      <c r="A305" s="21">
        <v>303</v>
      </c>
      <c r="B305" s="3" t="s">
        <v>86</v>
      </c>
      <c r="C305" s="3" t="s">
        <v>415</v>
      </c>
      <c r="D305" s="3" t="s">
        <v>9</v>
      </c>
      <c r="E305" s="3"/>
      <c r="F305" s="3" t="s">
        <v>11</v>
      </c>
      <c r="G305" s="4">
        <v>3.3009259259259259E-2</v>
      </c>
      <c r="H305" s="31" t="s">
        <v>736</v>
      </c>
    </row>
    <row r="306" spans="1:8" x14ac:dyDescent="0.3">
      <c r="A306" s="21">
        <v>304</v>
      </c>
      <c r="B306" s="3" t="s">
        <v>1448</v>
      </c>
      <c r="C306" s="3" t="s">
        <v>496</v>
      </c>
      <c r="D306" s="3" t="s">
        <v>9</v>
      </c>
      <c r="E306" s="3" t="s">
        <v>1449</v>
      </c>
      <c r="F306" s="3" t="s">
        <v>168</v>
      </c>
      <c r="G306" s="4">
        <v>3.3090277777777781E-2</v>
      </c>
      <c r="H306" s="31" t="s">
        <v>1619</v>
      </c>
    </row>
    <row r="307" spans="1:8" x14ac:dyDescent="0.3">
      <c r="A307" s="21">
        <v>305</v>
      </c>
      <c r="B307" s="3" t="s">
        <v>297</v>
      </c>
      <c r="C307" s="3" t="s">
        <v>1450</v>
      </c>
      <c r="D307" s="3" t="s">
        <v>9</v>
      </c>
      <c r="E307" s="3"/>
      <c r="F307" s="3" t="s">
        <v>190</v>
      </c>
      <c r="G307" s="4">
        <v>3.3125000000000002E-2</v>
      </c>
      <c r="H307" s="31" t="s">
        <v>1620</v>
      </c>
    </row>
    <row r="308" spans="1:8" x14ac:dyDescent="0.3">
      <c r="A308" s="21">
        <v>306</v>
      </c>
      <c r="B308" s="3" t="s">
        <v>355</v>
      </c>
      <c r="C308" s="3" t="s">
        <v>408</v>
      </c>
      <c r="D308" s="3" t="s">
        <v>9</v>
      </c>
      <c r="E308" s="3" t="s">
        <v>1073</v>
      </c>
      <c r="F308" s="3" t="s">
        <v>30</v>
      </c>
      <c r="G308" s="4">
        <v>3.318287037037037E-2</v>
      </c>
      <c r="H308" s="31" t="s">
        <v>1621</v>
      </c>
    </row>
    <row r="309" spans="1:8" x14ac:dyDescent="0.3">
      <c r="A309" s="21">
        <v>307</v>
      </c>
      <c r="B309" s="3" t="s">
        <v>65</v>
      </c>
      <c r="C309" s="3" t="s">
        <v>1451</v>
      </c>
      <c r="D309" s="3" t="s">
        <v>9</v>
      </c>
      <c r="E309" s="3" t="s">
        <v>1452</v>
      </c>
      <c r="F309" s="3" t="s">
        <v>25</v>
      </c>
      <c r="G309" s="4">
        <v>3.3206018518518517E-2</v>
      </c>
      <c r="H309" s="31" t="s">
        <v>1622</v>
      </c>
    </row>
    <row r="310" spans="1:8" x14ac:dyDescent="0.3">
      <c r="A310" s="21">
        <v>308</v>
      </c>
      <c r="B310" s="3" t="s">
        <v>1454</v>
      </c>
      <c r="C310" s="3" t="s">
        <v>1455</v>
      </c>
      <c r="D310" s="3" t="s">
        <v>9</v>
      </c>
      <c r="E310" s="3"/>
      <c r="F310" s="3"/>
      <c r="G310" s="4">
        <v>3.3217592592592597E-2</v>
      </c>
      <c r="H310" s="31" t="s">
        <v>1623</v>
      </c>
    </row>
    <row r="311" spans="1:8" x14ac:dyDescent="0.3">
      <c r="A311" s="21">
        <v>309</v>
      </c>
      <c r="B311" s="3" t="s">
        <v>549</v>
      </c>
      <c r="C311" s="3" t="s">
        <v>593</v>
      </c>
      <c r="D311" s="3" t="s">
        <v>9</v>
      </c>
      <c r="E311" s="3"/>
      <c r="F311" s="3" t="s">
        <v>11</v>
      </c>
      <c r="G311" s="4">
        <v>3.3252314814814811E-2</v>
      </c>
      <c r="H311" s="31" t="s">
        <v>1624</v>
      </c>
    </row>
    <row r="312" spans="1:8" x14ac:dyDescent="0.3">
      <c r="A312" s="21">
        <v>310</v>
      </c>
      <c r="B312" s="3" t="s">
        <v>16</v>
      </c>
      <c r="C312" s="3" t="s">
        <v>559</v>
      </c>
      <c r="D312" s="3" t="s">
        <v>9</v>
      </c>
      <c r="E312" s="3" t="s">
        <v>977</v>
      </c>
      <c r="F312" s="3" t="s">
        <v>104</v>
      </c>
      <c r="G312" s="4">
        <v>3.3252314814814811E-2</v>
      </c>
      <c r="H312" s="31" t="s">
        <v>1624</v>
      </c>
    </row>
    <row r="313" spans="1:8" x14ac:dyDescent="0.3">
      <c r="A313" s="21">
        <v>311</v>
      </c>
      <c r="B313" s="3" t="s">
        <v>100</v>
      </c>
      <c r="C313" s="3" t="s">
        <v>1459</v>
      </c>
      <c r="D313" s="3" t="s">
        <v>9</v>
      </c>
      <c r="E313" s="3" t="s">
        <v>1460</v>
      </c>
      <c r="F313" s="3" t="s">
        <v>449</v>
      </c>
      <c r="G313" s="4">
        <v>3.3275462962962958E-2</v>
      </c>
      <c r="H313" s="31" t="s">
        <v>1625</v>
      </c>
    </row>
    <row r="314" spans="1:8" x14ac:dyDescent="0.3">
      <c r="A314" s="21">
        <v>312</v>
      </c>
      <c r="B314" s="3" t="s">
        <v>256</v>
      </c>
      <c r="C314" s="3" t="s">
        <v>551</v>
      </c>
      <c r="D314" s="3" t="s">
        <v>9</v>
      </c>
      <c r="E314" s="3" t="s">
        <v>1462</v>
      </c>
      <c r="F314" s="3" t="s">
        <v>1463</v>
      </c>
      <c r="G314" s="4">
        <v>3.335648148148148E-2</v>
      </c>
      <c r="H314" s="31" t="s">
        <v>1626</v>
      </c>
    </row>
    <row r="315" spans="1:8" x14ac:dyDescent="0.3">
      <c r="A315" s="21">
        <v>313</v>
      </c>
      <c r="B315" s="3" t="s">
        <v>358</v>
      </c>
      <c r="C315" s="3" t="s">
        <v>413</v>
      </c>
      <c r="D315" s="3" t="s">
        <v>9</v>
      </c>
      <c r="E315" s="3" t="s">
        <v>1390</v>
      </c>
      <c r="F315" s="3" t="s">
        <v>11</v>
      </c>
      <c r="G315" s="4">
        <v>3.3379629629629634E-2</v>
      </c>
      <c r="H315" s="31" t="s">
        <v>1629</v>
      </c>
    </row>
    <row r="316" spans="1:8" x14ac:dyDescent="0.3">
      <c r="A316" s="21">
        <v>314</v>
      </c>
      <c r="B316" s="3" t="s">
        <v>1466</v>
      </c>
      <c r="C316" s="3" t="s">
        <v>1467</v>
      </c>
      <c r="D316" s="3" t="s">
        <v>9</v>
      </c>
      <c r="E316" s="3"/>
      <c r="F316" s="3" t="s">
        <v>11</v>
      </c>
      <c r="G316" s="4">
        <v>3.3379629629629634E-2</v>
      </c>
      <c r="H316" s="31" t="s">
        <v>1629</v>
      </c>
    </row>
    <row r="317" spans="1:8" x14ac:dyDescent="0.3">
      <c r="A317" s="21">
        <v>315</v>
      </c>
      <c r="B317" s="3" t="s">
        <v>536</v>
      </c>
      <c r="C317" s="3" t="s">
        <v>314</v>
      </c>
      <c r="D317" s="3" t="s">
        <v>9</v>
      </c>
      <c r="E317" s="3" t="s">
        <v>1248</v>
      </c>
      <c r="F317" s="3" t="s">
        <v>11</v>
      </c>
      <c r="G317" s="4">
        <v>3.3391203703703708E-2</v>
      </c>
      <c r="H317" s="31" t="s">
        <v>1630</v>
      </c>
    </row>
    <row r="318" spans="1:8" x14ac:dyDescent="0.3">
      <c r="A318" s="21">
        <v>316</v>
      </c>
      <c r="B318" s="3" t="s">
        <v>1468</v>
      </c>
      <c r="C318" s="3" t="s">
        <v>339</v>
      </c>
      <c r="D318" s="3" t="s">
        <v>9</v>
      </c>
      <c r="E318" s="3"/>
      <c r="F318" s="3" t="s">
        <v>11</v>
      </c>
      <c r="G318" s="4">
        <v>3.3425925925925921E-2</v>
      </c>
      <c r="H318" s="31" t="s">
        <v>1631</v>
      </c>
    </row>
    <row r="319" spans="1:8" x14ac:dyDescent="0.3">
      <c r="A319" s="21">
        <v>317</v>
      </c>
      <c r="B319" s="3" t="s">
        <v>315</v>
      </c>
      <c r="C319" s="3" t="s">
        <v>841</v>
      </c>
      <c r="D319" s="3" t="s">
        <v>9</v>
      </c>
      <c r="E319" s="3" t="s">
        <v>556</v>
      </c>
      <c r="F319" s="3" t="s">
        <v>11</v>
      </c>
      <c r="G319" s="4">
        <v>3.3437500000000002E-2</v>
      </c>
      <c r="H319" s="31" t="s">
        <v>1632</v>
      </c>
    </row>
    <row r="320" spans="1:8" x14ac:dyDescent="0.3">
      <c r="A320" s="21">
        <v>317</v>
      </c>
      <c r="B320" s="3" t="s">
        <v>609</v>
      </c>
      <c r="C320" s="3" t="s">
        <v>518</v>
      </c>
      <c r="D320" s="3" t="s">
        <v>9</v>
      </c>
      <c r="E320" s="3" t="s">
        <v>1469</v>
      </c>
      <c r="F320" s="3" t="s">
        <v>11</v>
      </c>
      <c r="G320" s="4">
        <v>3.3449074074074069E-2</v>
      </c>
      <c r="H320" s="31" t="s">
        <v>1633</v>
      </c>
    </row>
    <row r="321" spans="1:8" x14ac:dyDescent="0.3">
      <c r="A321" s="21">
        <v>319</v>
      </c>
      <c r="B321" s="3" t="s">
        <v>1471</v>
      </c>
      <c r="C321" s="3" t="s">
        <v>553</v>
      </c>
      <c r="D321" s="3" t="s">
        <v>9</v>
      </c>
      <c r="E321" s="3"/>
      <c r="F321" s="3" t="s">
        <v>53</v>
      </c>
      <c r="G321" s="4">
        <v>3.3449074074074069E-2</v>
      </c>
      <c r="H321" s="31" t="s">
        <v>1633</v>
      </c>
    </row>
    <row r="322" spans="1:8" x14ac:dyDescent="0.3">
      <c r="A322" s="21">
        <v>320</v>
      </c>
      <c r="B322" s="3" t="s">
        <v>1473</v>
      </c>
      <c r="C322" s="3" t="s">
        <v>1474</v>
      </c>
      <c r="D322" s="3" t="s">
        <v>9</v>
      </c>
      <c r="E322" s="3"/>
      <c r="F322" s="3" t="s">
        <v>11</v>
      </c>
      <c r="G322" s="4">
        <v>3.349537037037037E-2</v>
      </c>
      <c r="H322" s="31" t="s">
        <v>1634</v>
      </c>
    </row>
    <row r="323" spans="1:8" x14ac:dyDescent="0.3">
      <c r="A323" s="21">
        <v>321</v>
      </c>
      <c r="B323" s="3" t="s">
        <v>1476</v>
      </c>
      <c r="C323" s="3" t="s">
        <v>1477</v>
      </c>
      <c r="D323" s="3" t="s">
        <v>9</v>
      </c>
      <c r="E323" s="3"/>
      <c r="F323" s="3" t="s">
        <v>121</v>
      </c>
      <c r="G323" s="4">
        <v>3.3553240740740745E-2</v>
      </c>
      <c r="H323" s="31" t="s">
        <v>737</v>
      </c>
    </row>
    <row r="324" spans="1:8" x14ac:dyDescent="0.3">
      <c r="A324" s="21">
        <v>322</v>
      </c>
      <c r="B324" s="3" t="s">
        <v>185</v>
      </c>
      <c r="C324" s="3" t="s">
        <v>1478</v>
      </c>
      <c r="D324" s="3" t="s">
        <v>9</v>
      </c>
      <c r="E324" s="3"/>
      <c r="F324" s="3" t="s">
        <v>11</v>
      </c>
      <c r="G324" s="4">
        <v>3.3587962962962965E-2</v>
      </c>
      <c r="H324" s="31" t="s">
        <v>1636</v>
      </c>
    </row>
    <row r="325" spans="1:8" x14ac:dyDescent="0.3">
      <c r="A325" s="21">
        <v>323</v>
      </c>
      <c r="B325" s="3" t="s">
        <v>134</v>
      </c>
      <c r="C325" s="3" t="s">
        <v>1482</v>
      </c>
      <c r="D325" s="3" t="s">
        <v>9</v>
      </c>
      <c r="E325" s="3" t="s">
        <v>252</v>
      </c>
      <c r="F325" s="3" t="s">
        <v>11</v>
      </c>
      <c r="G325" s="4">
        <v>3.3738425925925929E-2</v>
      </c>
      <c r="H325" s="31" t="s">
        <v>1640</v>
      </c>
    </row>
    <row r="326" spans="1:8" x14ac:dyDescent="0.3">
      <c r="A326" s="21">
        <v>324</v>
      </c>
      <c r="B326" s="3" t="s">
        <v>1483</v>
      </c>
      <c r="C326" s="3" t="s">
        <v>1484</v>
      </c>
      <c r="D326" s="3" t="s">
        <v>9</v>
      </c>
      <c r="E326" s="3" t="s">
        <v>999</v>
      </c>
      <c r="F326" s="3" t="s">
        <v>11</v>
      </c>
      <c r="G326" s="4">
        <v>3.3761574074074076E-2</v>
      </c>
      <c r="H326" s="31" t="s">
        <v>1641</v>
      </c>
    </row>
    <row r="327" spans="1:8" x14ac:dyDescent="0.3">
      <c r="A327" s="21">
        <v>325</v>
      </c>
      <c r="B327" s="3" t="s">
        <v>577</v>
      </c>
      <c r="C327" s="3" t="s">
        <v>436</v>
      </c>
      <c r="D327" s="3" t="s">
        <v>9</v>
      </c>
      <c r="E327" s="3" t="s">
        <v>1485</v>
      </c>
      <c r="F327" s="3" t="s">
        <v>11</v>
      </c>
      <c r="G327" s="4">
        <v>3.3761574074074076E-2</v>
      </c>
      <c r="H327" s="31" t="s">
        <v>738</v>
      </c>
    </row>
    <row r="328" spans="1:8" x14ac:dyDescent="0.3">
      <c r="A328" s="21">
        <v>326</v>
      </c>
      <c r="B328" s="3" t="s">
        <v>468</v>
      </c>
      <c r="C328" s="3" t="s">
        <v>520</v>
      </c>
      <c r="D328" s="3" t="s">
        <v>9</v>
      </c>
      <c r="E328" s="3" t="s">
        <v>1248</v>
      </c>
      <c r="F328" s="3" t="s">
        <v>60</v>
      </c>
      <c r="G328" s="4">
        <v>3.3773148148148149E-2</v>
      </c>
      <c r="H328" s="31" t="s">
        <v>1642</v>
      </c>
    </row>
    <row r="329" spans="1:8" x14ac:dyDescent="0.3">
      <c r="A329" s="21">
        <v>327</v>
      </c>
      <c r="B329" s="3" t="s">
        <v>1888</v>
      </c>
      <c r="C329" s="3" t="s">
        <v>1889</v>
      </c>
      <c r="D329" s="3" t="s">
        <v>9</v>
      </c>
      <c r="E329" s="3"/>
      <c r="F329" s="3"/>
      <c r="G329" s="4">
        <v>3.3865740740740738E-2</v>
      </c>
      <c r="H329" s="31" t="s">
        <v>1906</v>
      </c>
    </row>
    <row r="330" spans="1:8" x14ac:dyDescent="0.3">
      <c r="A330" s="21">
        <v>328</v>
      </c>
      <c r="B330" s="3" t="s">
        <v>557</v>
      </c>
      <c r="C330" s="3" t="s">
        <v>1643</v>
      </c>
      <c r="D330" s="3" t="s">
        <v>9</v>
      </c>
      <c r="E330" s="3"/>
      <c r="F330" s="3" t="s">
        <v>121</v>
      </c>
      <c r="G330" s="4">
        <v>3.3900462962962966E-2</v>
      </c>
      <c r="H330" s="31" t="s">
        <v>1750</v>
      </c>
    </row>
    <row r="331" spans="1:8" x14ac:dyDescent="0.3">
      <c r="A331" s="21">
        <v>329</v>
      </c>
      <c r="B331" s="3" t="s">
        <v>220</v>
      </c>
      <c r="C331" s="3" t="s">
        <v>486</v>
      </c>
      <c r="D331" s="3" t="s">
        <v>9</v>
      </c>
      <c r="E331" s="3"/>
      <c r="F331" s="3" t="s">
        <v>104</v>
      </c>
      <c r="G331" s="4">
        <v>3.3900462962962966E-2</v>
      </c>
      <c r="H331" s="31" t="s">
        <v>1750</v>
      </c>
    </row>
    <row r="332" spans="1:8" x14ac:dyDescent="0.3">
      <c r="A332" s="21">
        <v>330</v>
      </c>
      <c r="B332" s="3" t="s">
        <v>347</v>
      </c>
      <c r="C332" s="3" t="s">
        <v>1645</v>
      </c>
      <c r="D332" s="3" t="s">
        <v>9</v>
      </c>
      <c r="E332" s="3" t="s">
        <v>556</v>
      </c>
      <c r="F332" s="3" t="s">
        <v>11</v>
      </c>
      <c r="G332" s="4">
        <v>3.394675925925926E-2</v>
      </c>
      <c r="H332" s="31" t="s">
        <v>1751</v>
      </c>
    </row>
    <row r="333" spans="1:8" x14ac:dyDescent="0.3">
      <c r="A333" s="21">
        <v>331</v>
      </c>
      <c r="B333" s="3" t="s">
        <v>2044</v>
      </c>
      <c r="C333" s="3" t="s">
        <v>581</v>
      </c>
      <c r="D333" s="3" t="s">
        <v>9</v>
      </c>
      <c r="E333" s="3" t="s">
        <v>2045</v>
      </c>
      <c r="F333" s="3" t="s">
        <v>11</v>
      </c>
      <c r="G333" s="4">
        <v>3.3993055555555561E-2</v>
      </c>
      <c r="H333" s="31" t="s">
        <v>2144</v>
      </c>
    </row>
    <row r="334" spans="1:8" x14ac:dyDescent="0.3">
      <c r="A334" s="21">
        <v>332</v>
      </c>
      <c r="B334" s="3" t="s">
        <v>1647</v>
      </c>
      <c r="C334" s="3" t="s">
        <v>564</v>
      </c>
      <c r="D334" s="3" t="s">
        <v>9</v>
      </c>
      <c r="E334" s="3" t="s">
        <v>523</v>
      </c>
      <c r="F334" s="3" t="s">
        <v>166</v>
      </c>
      <c r="G334" s="4">
        <v>3.408564814814815E-2</v>
      </c>
      <c r="H334" s="31" t="s">
        <v>1752</v>
      </c>
    </row>
    <row r="335" spans="1:8" x14ac:dyDescent="0.3">
      <c r="A335" s="21">
        <v>333</v>
      </c>
      <c r="B335" s="3" t="s">
        <v>1649</v>
      </c>
      <c r="C335" s="3" t="s">
        <v>452</v>
      </c>
      <c r="D335" s="3" t="s">
        <v>9</v>
      </c>
      <c r="E335" s="3" t="s">
        <v>53</v>
      </c>
      <c r="F335" s="3" t="s">
        <v>53</v>
      </c>
      <c r="G335" s="4">
        <v>3.4131944444444444E-2</v>
      </c>
      <c r="H335" s="31" t="s">
        <v>1753</v>
      </c>
    </row>
    <row r="336" spans="1:8" x14ac:dyDescent="0.3">
      <c r="A336" s="21">
        <v>334</v>
      </c>
      <c r="B336" s="3" t="s">
        <v>383</v>
      </c>
      <c r="C336" s="3" t="s">
        <v>1651</v>
      </c>
      <c r="D336" s="3" t="s">
        <v>9</v>
      </c>
      <c r="E336" s="3"/>
      <c r="F336" s="3" t="s">
        <v>1652</v>
      </c>
      <c r="G336" s="4">
        <v>3.4143518518518517E-2</v>
      </c>
      <c r="H336" s="31" t="s">
        <v>1754</v>
      </c>
    </row>
    <row r="337" spans="1:8" x14ac:dyDescent="0.3">
      <c r="A337" s="21">
        <v>335</v>
      </c>
      <c r="B337" s="3" t="s">
        <v>1890</v>
      </c>
      <c r="C337" s="3" t="s">
        <v>811</v>
      </c>
      <c r="D337" s="3" t="s">
        <v>9</v>
      </c>
      <c r="E337" s="3"/>
      <c r="F337" s="3" t="s">
        <v>25</v>
      </c>
      <c r="G337" s="4">
        <v>3.4178240740740738E-2</v>
      </c>
      <c r="H337" s="31" t="s">
        <v>1907</v>
      </c>
    </row>
    <row r="338" spans="1:8" x14ac:dyDescent="0.3">
      <c r="A338" s="21">
        <v>336</v>
      </c>
      <c r="B338" s="3" t="s">
        <v>350</v>
      </c>
      <c r="C338" s="3" t="s">
        <v>351</v>
      </c>
      <c r="D338" s="3" t="s">
        <v>9</v>
      </c>
      <c r="E338" s="3" t="s">
        <v>154</v>
      </c>
      <c r="F338" s="3" t="s">
        <v>11</v>
      </c>
      <c r="G338" s="4">
        <v>3.4236111111111113E-2</v>
      </c>
      <c r="H338" s="31" t="s">
        <v>1755</v>
      </c>
    </row>
    <row r="339" spans="1:8" x14ac:dyDescent="0.3">
      <c r="A339" s="21">
        <v>337</v>
      </c>
      <c r="B339" s="3" t="s">
        <v>1655</v>
      </c>
      <c r="C339" s="3" t="s">
        <v>516</v>
      </c>
      <c r="D339" s="3" t="s">
        <v>9</v>
      </c>
      <c r="E339" s="3" t="s">
        <v>556</v>
      </c>
      <c r="F339" s="3" t="s">
        <v>11</v>
      </c>
      <c r="G339" s="4">
        <v>3.4293981481481481E-2</v>
      </c>
      <c r="H339" s="31" t="s">
        <v>1756</v>
      </c>
    </row>
    <row r="340" spans="1:8" x14ac:dyDescent="0.3">
      <c r="A340" s="21">
        <v>338</v>
      </c>
      <c r="B340" s="3" t="s">
        <v>1657</v>
      </c>
      <c r="C340" s="3" t="s">
        <v>840</v>
      </c>
      <c r="D340" s="3" t="s">
        <v>9</v>
      </c>
      <c r="E340" s="3"/>
      <c r="F340" s="3" t="s">
        <v>11</v>
      </c>
      <c r="G340" s="4">
        <v>3.4305555555555554E-2</v>
      </c>
      <c r="H340" s="31" t="s">
        <v>1757</v>
      </c>
    </row>
    <row r="341" spans="1:8" x14ac:dyDescent="0.3">
      <c r="A341" s="21">
        <v>339</v>
      </c>
      <c r="B341" s="3" t="s">
        <v>248</v>
      </c>
      <c r="C341" s="3" t="s">
        <v>883</v>
      </c>
      <c r="D341" s="3" t="s">
        <v>9</v>
      </c>
      <c r="E341" s="3" t="s">
        <v>1164</v>
      </c>
      <c r="F341" s="3" t="s">
        <v>130</v>
      </c>
      <c r="G341" s="4">
        <v>3.4317129629629628E-2</v>
      </c>
      <c r="H341" s="31" t="s">
        <v>739</v>
      </c>
    </row>
    <row r="342" spans="1:8" x14ac:dyDescent="0.3">
      <c r="A342" s="21">
        <v>340</v>
      </c>
      <c r="B342" s="3" t="s">
        <v>578</v>
      </c>
      <c r="C342" s="3" t="s">
        <v>531</v>
      </c>
      <c r="D342" s="3" t="s">
        <v>9</v>
      </c>
      <c r="E342" s="3" t="s">
        <v>532</v>
      </c>
      <c r="F342" s="3" t="s">
        <v>11</v>
      </c>
      <c r="G342" s="4">
        <v>3.4374999999999996E-2</v>
      </c>
      <c r="H342" s="31" t="s">
        <v>1758</v>
      </c>
    </row>
    <row r="343" spans="1:8" x14ac:dyDescent="0.3">
      <c r="A343" s="21">
        <v>341</v>
      </c>
      <c r="B343" s="3" t="s">
        <v>1661</v>
      </c>
      <c r="C343" s="3" t="s">
        <v>537</v>
      </c>
      <c r="D343" s="3" t="s">
        <v>9</v>
      </c>
      <c r="E343" s="3"/>
      <c r="F343" s="3" t="s">
        <v>1660</v>
      </c>
      <c r="G343" s="4">
        <v>3.4444444444444444E-2</v>
      </c>
      <c r="H343" s="31" t="s">
        <v>792</v>
      </c>
    </row>
    <row r="344" spans="1:8" x14ac:dyDescent="0.3">
      <c r="A344" s="21">
        <v>342</v>
      </c>
      <c r="B344" s="3" t="s">
        <v>429</v>
      </c>
      <c r="C344" s="3" t="s">
        <v>1665</v>
      </c>
      <c r="D344" s="3" t="s">
        <v>9</v>
      </c>
      <c r="E344" s="3" t="s">
        <v>1666</v>
      </c>
      <c r="F344" s="3" t="s">
        <v>75</v>
      </c>
      <c r="G344" s="4">
        <v>3.4490740740740738E-2</v>
      </c>
      <c r="H344" s="31" t="s">
        <v>1761</v>
      </c>
    </row>
    <row r="345" spans="1:8" x14ac:dyDescent="0.3">
      <c r="A345" s="21">
        <v>343</v>
      </c>
      <c r="B345" s="3" t="s">
        <v>1667</v>
      </c>
      <c r="C345" s="3" t="s">
        <v>1668</v>
      </c>
      <c r="D345" s="3" t="s">
        <v>9</v>
      </c>
      <c r="E345" s="3" t="s">
        <v>1324</v>
      </c>
      <c r="F345" s="3" t="s">
        <v>11</v>
      </c>
      <c r="G345" s="4">
        <v>3.4513888888888893E-2</v>
      </c>
      <c r="H345" s="31" t="s">
        <v>1762</v>
      </c>
    </row>
    <row r="346" spans="1:8" x14ac:dyDescent="0.3">
      <c r="A346" s="21">
        <v>344</v>
      </c>
      <c r="B346" s="3" t="s">
        <v>623</v>
      </c>
      <c r="C346" s="3" t="s">
        <v>607</v>
      </c>
      <c r="D346" s="3" t="s">
        <v>9</v>
      </c>
      <c r="E346" s="3" t="s">
        <v>1460</v>
      </c>
      <c r="F346" s="3" t="s">
        <v>11</v>
      </c>
      <c r="G346" s="4">
        <v>3.4664351851851849E-2</v>
      </c>
      <c r="H346" s="31" t="s">
        <v>1765</v>
      </c>
    </row>
    <row r="347" spans="1:8" x14ac:dyDescent="0.3">
      <c r="A347" s="21">
        <v>345</v>
      </c>
      <c r="B347" s="3" t="s">
        <v>1865</v>
      </c>
      <c r="C347" s="3" t="s">
        <v>1866</v>
      </c>
      <c r="D347" s="3" t="s">
        <v>9</v>
      </c>
      <c r="E347" s="3"/>
      <c r="F347" s="3"/>
      <c r="G347" s="4">
        <v>3.4675925925925923E-2</v>
      </c>
      <c r="H347" s="31" t="s">
        <v>1765</v>
      </c>
    </row>
    <row r="348" spans="1:8" x14ac:dyDescent="0.3">
      <c r="A348" s="21">
        <v>346</v>
      </c>
      <c r="B348" s="3" t="s">
        <v>450</v>
      </c>
      <c r="C348" s="3" t="s">
        <v>1671</v>
      </c>
      <c r="D348" s="3" t="s">
        <v>9</v>
      </c>
      <c r="E348" s="3"/>
      <c r="F348" s="3" t="s">
        <v>91</v>
      </c>
      <c r="G348" s="4">
        <v>3.4826388888888886E-2</v>
      </c>
      <c r="H348" s="31" t="s">
        <v>788</v>
      </c>
    </row>
    <row r="349" spans="1:8" x14ac:dyDescent="0.3">
      <c r="A349" s="21">
        <v>347</v>
      </c>
      <c r="B349" s="3" t="s">
        <v>603</v>
      </c>
      <c r="C349" s="3" t="s">
        <v>573</v>
      </c>
      <c r="D349" s="3" t="s">
        <v>9</v>
      </c>
      <c r="E349" s="3" t="s">
        <v>128</v>
      </c>
      <c r="F349" s="3" t="s">
        <v>25</v>
      </c>
      <c r="G349" s="4">
        <v>3.4849537037037033E-2</v>
      </c>
      <c r="H349" s="31" t="s">
        <v>1767</v>
      </c>
    </row>
    <row r="350" spans="1:8" x14ac:dyDescent="0.3">
      <c r="A350" s="21">
        <v>348</v>
      </c>
      <c r="B350" s="3" t="s">
        <v>319</v>
      </c>
      <c r="C350" s="3" t="s">
        <v>555</v>
      </c>
      <c r="D350" s="3" t="s">
        <v>9</v>
      </c>
      <c r="E350" s="3" t="s">
        <v>556</v>
      </c>
      <c r="F350" s="3" t="s">
        <v>60</v>
      </c>
      <c r="G350" s="4">
        <v>3.4999999999999996E-2</v>
      </c>
      <c r="H350" s="31" t="s">
        <v>1769</v>
      </c>
    </row>
    <row r="351" spans="1:8" x14ac:dyDescent="0.3">
      <c r="A351" s="21">
        <v>349</v>
      </c>
      <c r="B351" s="3" t="s">
        <v>1674</v>
      </c>
      <c r="C351" s="3" t="s">
        <v>367</v>
      </c>
      <c r="D351" s="3" t="s">
        <v>9</v>
      </c>
      <c r="E351" s="3" t="s">
        <v>636</v>
      </c>
      <c r="F351" s="3" t="s">
        <v>11</v>
      </c>
      <c r="G351" s="4">
        <v>3.5046296296296298E-2</v>
      </c>
      <c r="H351" s="31" t="s">
        <v>1770</v>
      </c>
    </row>
    <row r="352" spans="1:8" x14ac:dyDescent="0.3">
      <c r="A352" s="21">
        <v>350</v>
      </c>
      <c r="B352" s="3" t="s">
        <v>506</v>
      </c>
      <c r="C352" s="3" t="s">
        <v>1675</v>
      </c>
      <c r="D352" s="3" t="s">
        <v>9</v>
      </c>
      <c r="E352" s="3"/>
      <c r="F352" s="3" t="s">
        <v>11</v>
      </c>
      <c r="G352" s="4">
        <v>3.5104166666666665E-2</v>
      </c>
      <c r="H352" s="31" t="s">
        <v>1771</v>
      </c>
    </row>
    <row r="353" spans="1:8" x14ac:dyDescent="0.3">
      <c r="A353" s="21">
        <v>351</v>
      </c>
      <c r="B353" s="3" t="s">
        <v>323</v>
      </c>
      <c r="C353" s="3" t="s">
        <v>1676</v>
      </c>
      <c r="D353" s="3" t="s">
        <v>9</v>
      </c>
      <c r="E353" s="3"/>
      <c r="F353" s="3" t="s">
        <v>11</v>
      </c>
      <c r="G353" s="4">
        <v>3.5115740740740746E-2</v>
      </c>
      <c r="H353" s="31" t="s">
        <v>1772</v>
      </c>
    </row>
    <row r="354" spans="1:8" x14ac:dyDescent="0.3">
      <c r="A354" s="21">
        <v>352</v>
      </c>
      <c r="B354" s="3" t="s">
        <v>519</v>
      </c>
      <c r="C354" s="3" t="s">
        <v>1678</v>
      </c>
      <c r="D354" s="3" t="s">
        <v>9</v>
      </c>
      <c r="E354" s="3" t="s">
        <v>1679</v>
      </c>
      <c r="F354" s="3" t="s">
        <v>104</v>
      </c>
      <c r="G354" s="4">
        <v>3.5474537037037041E-2</v>
      </c>
      <c r="H354" s="31" t="s">
        <v>1774</v>
      </c>
    </row>
    <row r="355" spans="1:8" x14ac:dyDescent="0.3">
      <c r="A355" s="21">
        <v>353</v>
      </c>
      <c r="B355" s="3" t="s">
        <v>1894</v>
      </c>
      <c r="C355" s="3" t="s">
        <v>1895</v>
      </c>
      <c r="D355" s="3" t="s">
        <v>9</v>
      </c>
      <c r="E355" s="3"/>
      <c r="F355" s="3"/>
      <c r="G355" s="4">
        <v>3.5497685185185188E-2</v>
      </c>
      <c r="H355" s="31" t="s">
        <v>1870</v>
      </c>
    </row>
    <row r="356" spans="1:8" x14ac:dyDescent="0.3">
      <c r="A356" s="21">
        <v>354</v>
      </c>
      <c r="B356" s="3" t="s">
        <v>225</v>
      </c>
      <c r="C356" s="3" t="s">
        <v>1680</v>
      </c>
      <c r="D356" s="3" t="s">
        <v>9</v>
      </c>
      <c r="E356" s="3" t="s">
        <v>1681</v>
      </c>
      <c r="F356" s="3" t="s">
        <v>121</v>
      </c>
      <c r="G356" s="4">
        <v>3.5636574074074077E-2</v>
      </c>
      <c r="H356" s="31" t="s">
        <v>1775</v>
      </c>
    </row>
    <row r="357" spans="1:8" x14ac:dyDescent="0.3">
      <c r="A357" s="21">
        <v>355</v>
      </c>
      <c r="B357" s="3" t="s">
        <v>357</v>
      </c>
      <c r="C357" s="3" t="s">
        <v>542</v>
      </c>
      <c r="D357" s="3" t="s">
        <v>9</v>
      </c>
      <c r="E357" s="3"/>
      <c r="F357" s="3" t="s">
        <v>11</v>
      </c>
      <c r="G357" s="4">
        <v>3.5740740740740747E-2</v>
      </c>
      <c r="H357" s="31" t="s">
        <v>1777</v>
      </c>
    </row>
    <row r="358" spans="1:8" x14ac:dyDescent="0.3">
      <c r="A358" s="21">
        <v>356</v>
      </c>
      <c r="B358" s="3" t="s">
        <v>514</v>
      </c>
      <c r="C358" s="3" t="s">
        <v>1684</v>
      </c>
      <c r="D358" s="3" t="s">
        <v>9</v>
      </c>
      <c r="E358" s="3" t="s">
        <v>1090</v>
      </c>
      <c r="F358" s="3" t="s">
        <v>25</v>
      </c>
      <c r="G358" s="4">
        <v>3.5810185185185188E-2</v>
      </c>
      <c r="H358" s="31" t="s">
        <v>1779</v>
      </c>
    </row>
    <row r="359" spans="1:8" x14ac:dyDescent="0.3">
      <c r="A359" s="21">
        <v>357</v>
      </c>
      <c r="B359" s="3" t="s">
        <v>1896</v>
      </c>
      <c r="C359" s="3" t="s">
        <v>1897</v>
      </c>
      <c r="D359" s="3" t="s">
        <v>9</v>
      </c>
      <c r="E359" s="3" t="s">
        <v>1377</v>
      </c>
      <c r="F359" s="3" t="s">
        <v>11</v>
      </c>
      <c r="G359" s="4">
        <v>3.5810185185185188E-2</v>
      </c>
      <c r="H359" s="31" t="s">
        <v>1908</v>
      </c>
    </row>
    <row r="360" spans="1:8" x14ac:dyDescent="0.3">
      <c r="A360" s="21">
        <v>358</v>
      </c>
      <c r="B360" s="3" t="s">
        <v>1685</v>
      </c>
      <c r="C360" s="3" t="s">
        <v>1686</v>
      </c>
      <c r="D360" s="3" t="s">
        <v>9</v>
      </c>
      <c r="E360" s="3" t="s">
        <v>1036</v>
      </c>
      <c r="F360" s="3" t="s">
        <v>1687</v>
      </c>
      <c r="G360" s="4">
        <v>3.5833333333333335E-2</v>
      </c>
      <c r="H360" s="31" t="s">
        <v>1780</v>
      </c>
    </row>
    <row r="361" spans="1:8" x14ac:dyDescent="0.3">
      <c r="A361" s="21">
        <v>359</v>
      </c>
      <c r="B361" s="3" t="s">
        <v>304</v>
      </c>
      <c r="C361" s="3" t="s">
        <v>558</v>
      </c>
      <c r="D361" s="3" t="s">
        <v>9</v>
      </c>
      <c r="E361" s="3" t="s">
        <v>1090</v>
      </c>
      <c r="F361" s="3" t="s">
        <v>25</v>
      </c>
      <c r="G361" s="4">
        <v>3.5856481481481482E-2</v>
      </c>
      <c r="H361" s="31" t="s">
        <v>1781</v>
      </c>
    </row>
    <row r="362" spans="1:8" x14ac:dyDescent="0.3">
      <c r="A362" s="21">
        <v>360</v>
      </c>
      <c r="B362" s="3" t="s">
        <v>420</v>
      </c>
      <c r="C362" s="3" t="s">
        <v>561</v>
      </c>
      <c r="D362" s="3" t="s">
        <v>9</v>
      </c>
      <c r="E362" s="3"/>
      <c r="F362" s="3" t="s">
        <v>162</v>
      </c>
      <c r="G362" s="4">
        <v>3.5879629629629629E-2</v>
      </c>
      <c r="H362" s="31" t="s">
        <v>1783</v>
      </c>
    </row>
    <row r="363" spans="1:8" x14ac:dyDescent="0.3">
      <c r="A363" s="21">
        <v>361</v>
      </c>
      <c r="B363" s="3" t="s">
        <v>552</v>
      </c>
      <c r="C363" s="3" t="s">
        <v>583</v>
      </c>
      <c r="D363" s="3" t="s">
        <v>9</v>
      </c>
      <c r="E363" s="3" t="s">
        <v>584</v>
      </c>
      <c r="F363" s="3" t="s">
        <v>1691</v>
      </c>
      <c r="G363" s="4">
        <v>3.5891203703703703E-2</v>
      </c>
      <c r="H363" s="31" t="s">
        <v>1784</v>
      </c>
    </row>
    <row r="364" spans="1:8" x14ac:dyDescent="0.3">
      <c r="A364" s="21">
        <v>362</v>
      </c>
      <c r="B364" s="3" t="s">
        <v>437</v>
      </c>
      <c r="C364" s="3" t="s">
        <v>1692</v>
      </c>
      <c r="D364" s="3" t="s">
        <v>9</v>
      </c>
      <c r="E364" s="3"/>
      <c r="F364" s="3" t="s">
        <v>11</v>
      </c>
      <c r="G364" s="4">
        <v>3.5891203703703703E-2</v>
      </c>
      <c r="H364" s="31" t="s">
        <v>1785</v>
      </c>
    </row>
    <row r="365" spans="1:8" x14ac:dyDescent="0.3">
      <c r="A365" s="21">
        <v>363</v>
      </c>
      <c r="B365" s="3" t="s">
        <v>424</v>
      </c>
      <c r="C365" s="3" t="s">
        <v>1693</v>
      </c>
      <c r="D365" s="3" t="s">
        <v>9</v>
      </c>
      <c r="E365" s="3"/>
      <c r="F365" s="3" t="s">
        <v>11</v>
      </c>
      <c r="G365" s="4">
        <v>3.605324074074074E-2</v>
      </c>
      <c r="H365" s="31" t="s">
        <v>1786</v>
      </c>
    </row>
    <row r="366" spans="1:8" x14ac:dyDescent="0.3">
      <c r="A366" s="21">
        <v>364</v>
      </c>
      <c r="B366" s="3" t="s">
        <v>92</v>
      </c>
      <c r="C366" s="3" t="s">
        <v>1698</v>
      </c>
      <c r="D366" s="3" t="s">
        <v>9</v>
      </c>
      <c r="E366" s="3"/>
      <c r="F366" s="3" t="s">
        <v>11</v>
      </c>
      <c r="G366" s="4">
        <v>3.6215277777777777E-2</v>
      </c>
      <c r="H366" s="31" t="s">
        <v>1790</v>
      </c>
    </row>
    <row r="367" spans="1:8" x14ac:dyDescent="0.3">
      <c r="A367" s="21">
        <v>365</v>
      </c>
      <c r="B367" s="3" t="s">
        <v>1699</v>
      </c>
      <c r="C367" s="3" t="s">
        <v>610</v>
      </c>
      <c r="D367" s="3" t="s">
        <v>9</v>
      </c>
      <c r="E367" s="3" t="s">
        <v>1700</v>
      </c>
      <c r="F367" s="3" t="s">
        <v>53</v>
      </c>
      <c r="G367" s="4">
        <v>3.6331018518518519E-2</v>
      </c>
      <c r="H367" s="31" t="s">
        <v>1791</v>
      </c>
    </row>
    <row r="368" spans="1:8" x14ac:dyDescent="0.3">
      <c r="A368" s="21">
        <v>366</v>
      </c>
      <c r="B368" s="3" t="s">
        <v>1701</v>
      </c>
      <c r="C368" s="3" t="s">
        <v>1702</v>
      </c>
      <c r="D368" s="3" t="s">
        <v>9</v>
      </c>
      <c r="E368" s="3"/>
      <c r="F368" s="3" t="s">
        <v>11</v>
      </c>
      <c r="G368" s="4">
        <v>3.6469907407407402E-2</v>
      </c>
      <c r="H368" s="31" t="s">
        <v>1792</v>
      </c>
    </row>
    <row r="369" spans="1:8" x14ac:dyDescent="0.3">
      <c r="A369" s="21">
        <v>367</v>
      </c>
      <c r="B369" s="3" t="s">
        <v>611</v>
      </c>
      <c r="C369" s="3" t="s">
        <v>802</v>
      </c>
      <c r="D369" s="3" t="s">
        <v>9</v>
      </c>
      <c r="E369" s="3"/>
      <c r="F369" s="3" t="s">
        <v>11</v>
      </c>
      <c r="G369" s="4">
        <v>3.6469907407407402E-2</v>
      </c>
      <c r="H369" s="31" t="s">
        <v>1792</v>
      </c>
    </row>
    <row r="370" spans="1:8" x14ac:dyDescent="0.3">
      <c r="A370" s="21">
        <v>368</v>
      </c>
      <c r="B370" s="3" t="s">
        <v>171</v>
      </c>
      <c r="C370" s="3" t="s">
        <v>600</v>
      </c>
      <c r="D370" s="3" t="s">
        <v>9</v>
      </c>
      <c r="E370" s="3" t="s">
        <v>1703</v>
      </c>
      <c r="F370" s="3" t="s">
        <v>601</v>
      </c>
      <c r="G370" s="4">
        <v>3.6516203703703703E-2</v>
      </c>
      <c r="H370" s="31" t="s">
        <v>1793</v>
      </c>
    </row>
    <row r="371" spans="1:8" x14ac:dyDescent="0.3">
      <c r="A371" s="21">
        <v>369</v>
      </c>
      <c r="B371" s="3" t="s">
        <v>1704</v>
      </c>
      <c r="C371" s="3" t="s">
        <v>873</v>
      </c>
      <c r="D371" s="3" t="s">
        <v>9</v>
      </c>
      <c r="E371" s="3" t="s">
        <v>112</v>
      </c>
      <c r="F371" s="3" t="s">
        <v>11</v>
      </c>
      <c r="G371" s="4">
        <v>3.6689814814814821E-2</v>
      </c>
      <c r="H371" s="31" t="s">
        <v>1794</v>
      </c>
    </row>
    <row r="372" spans="1:8" x14ac:dyDescent="0.3">
      <c r="A372" s="21">
        <v>370</v>
      </c>
      <c r="B372" s="3" t="s">
        <v>222</v>
      </c>
      <c r="C372" s="3" t="s">
        <v>1705</v>
      </c>
      <c r="D372" s="3" t="s">
        <v>9</v>
      </c>
      <c r="E372" s="3" t="s">
        <v>1286</v>
      </c>
      <c r="F372" s="3" t="s">
        <v>1706</v>
      </c>
      <c r="G372" s="4">
        <v>3.6886574074074079E-2</v>
      </c>
      <c r="H372" s="31" t="s">
        <v>1795</v>
      </c>
    </row>
    <row r="373" spans="1:8" x14ac:dyDescent="0.3">
      <c r="A373" s="21">
        <v>371</v>
      </c>
      <c r="B373" s="3" t="s">
        <v>448</v>
      </c>
      <c r="C373" s="3" t="s">
        <v>589</v>
      </c>
      <c r="D373" s="3" t="s">
        <v>9</v>
      </c>
      <c r="E373" s="3" t="s">
        <v>494</v>
      </c>
      <c r="F373" s="3" t="s">
        <v>11</v>
      </c>
      <c r="G373" s="4">
        <v>3.6967592592592594E-2</v>
      </c>
      <c r="H373" s="31" t="s">
        <v>1796</v>
      </c>
    </row>
    <row r="374" spans="1:8" x14ac:dyDescent="0.3">
      <c r="A374" s="21">
        <v>372</v>
      </c>
      <c r="B374" s="3" t="s">
        <v>2098</v>
      </c>
      <c r="C374" s="3" t="s">
        <v>2099</v>
      </c>
      <c r="D374" s="3" t="s">
        <v>9</v>
      </c>
      <c r="E374" s="3" t="s">
        <v>2100</v>
      </c>
      <c r="F374" s="3"/>
      <c r="G374" s="4">
        <v>3.7013888888888888E-2</v>
      </c>
      <c r="H374" s="31" t="s">
        <v>2145</v>
      </c>
    </row>
    <row r="375" spans="1:8" x14ac:dyDescent="0.3">
      <c r="A375" s="21">
        <v>373</v>
      </c>
      <c r="B375" s="3" t="s">
        <v>395</v>
      </c>
      <c r="C375" s="3" t="s">
        <v>1707</v>
      </c>
      <c r="D375" s="3" t="s">
        <v>9</v>
      </c>
      <c r="E375" s="3"/>
      <c r="F375" s="3" t="s">
        <v>11</v>
      </c>
      <c r="G375" s="4">
        <v>3.7268518518518513E-2</v>
      </c>
      <c r="H375" s="31" t="s">
        <v>1798</v>
      </c>
    </row>
    <row r="376" spans="1:8" x14ac:dyDescent="0.3">
      <c r="A376" s="21">
        <v>374</v>
      </c>
      <c r="B376" s="3" t="s">
        <v>227</v>
      </c>
      <c r="C376" s="3" t="s">
        <v>1708</v>
      </c>
      <c r="D376" s="3" t="s">
        <v>9</v>
      </c>
      <c r="E376" s="3"/>
      <c r="F376" s="3" t="s">
        <v>11</v>
      </c>
      <c r="G376" s="4">
        <v>3.7291666666666667E-2</v>
      </c>
      <c r="H376" s="31" t="s">
        <v>1799</v>
      </c>
    </row>
    <row r="377" spans="1:8" x14ac:dyDescent="0.3">
      <c r="A377" s="21">
        <v>375</v>
      </c>
      <c r="B377" s="3" t="s">
        <v>292</v>
      </c>
      <c r="C377" s="3" t="s">
        <v>1711</v>
      </c>
      <c r="D377" s="3" t="s">
        <v>9</v>
      </c>
      <c r="E377" s="3" t="s">
        <v>484</v>
      </c>
      <c r="F377" s="3" t="s">
        <v>168</v>
      </c>
      <c r="G377" s="4">
        <v>3.740740740740741E-2</v>
      </c>
      <c r="H377" s="31" t="s">
        <v>1802</v>
      </c>
    </row>
    <row r="378" spans="1:8" x14ac:dyDescent="0.3">
      <c r="A378" s="21">
        <v>376</v>
      </c>
      <c r="B378" s="3" t="s">
        <v>223</v>
      </c>
      <c r="C378" s="3" t="s">
        <v>396</v>
      </c>
      <c r="D378" s="3" t="s">
        <v>9</v>
      </c>
      <c r="E378" s="3"/>
      <c r="F378" s="3" t="s">
        <v>60</v>
      </c>
      <c r="G378" s="4">
        <v>3.7418981481481477E-2</v>
      </c>
      <c r="H378" s="31" t="s">
        <v>1803</v>
      </c>
    </row>
    <row r="379" spans="1:8" x14ac:dyDescent="0.3">
      <c r="A379" s="21">
        <v>377</v>
      </c>
      <c r="B379" s="3" t="s">
        <v>300</v>
      </c>
      <c r="C379" s="3" t="s">
        <v>1713</v>
      </c>
      <c r="D379" s="3" t="s">
        <v>9</v>
      </c>
      <c r="E379" s="3"/>
      <c r="F379" s="3" t="s">
        <v>60</v>
      </c>
      <c r="G379" s="4">
        <v>3.7465277777777778E-2</v>
      </c>
      <c r="H379" s="31" t="s">
        <v>1805</v>
      </c>
    </row>
    <row r="380" spans="1:8" x14ac:dyDescent="0.3">
      <c r="A380" s="21">
        <v>378</v>
      </c>
      <c r="B380" s="3" t="s">
        <v>412</v>
      </c>
      <c r="C380" s="3" t="s">
        <v>469</v>
      </c>
      <c r="D380" s="3" t="s">
        <v>9</v>
      </c>
      <c r="E380" s="3"/>
      <c r="F380" s="3" t="s">
        <v>11</v>
      </c>
      <c r="G380" s="4">
        <v>3.7569444444444447E-2</v>
      </c>
      <c r="H380" s="31" t="s">
        <v>1806</v>
      </c>
    </row>
    <row r="381" spans="1:8" x14ac:dyDescent="0.3">
      <c r="A381" s="21">
        <v>379</v>
      </c>
      <c r="B381" s="3" t="s">
        <v>567</v>
      </c>
      <c r="C381" s="3" t="s">
        <v>478</v>
      </c>
      <c r="D381" s="3" t="s">
        <v>9</v>
      </c>
      <c r="E381" s="3" t="s">
        <v>470</v>
      </c>
      <c r="F381" s="3" t="s">
        <v>479</v>
      </c>
      <c r="G381" s="4">
        <v>3.7627314814814815E-2</v>
      </c>
      <c r="H381" s="31" t="s">
        <v>1807</v>
      </c>
    </row>
    <row r="382" spans="1:8" x14ac:dyDescent="0.3">
      <c r="A382" s="21">
        <v>380</v>
      </c>
      <c r="B382" s="3" t="s">
        <v>410</v>
      </c>
      <c r="C382" s="3" t="s">
        <v>1716</v>
      </c>
      <c r="D382" s="3" t="s">
        <v>9</v>
      </c>
      <c r="E382" s="3"/>
      <c r="F382" s="3" t="s">
        <v>11</v>
      </c>
      <c r="G382" s="4">
        <v>3.78587962962963E-2</v>
      </c>
      <c r="H382" s="31" t="s">
        <v>1809</v>
      </c>
    </row>
    <row r="383" spans="1:8" x14ac:dyDescent="0.3">
      <c r="A383" s="21">
        <v>381</v>
      </c>
      <c r="B383" s="3" t="s">
        <v>1718</v>
      </c>
      <c r="C383" s="3" t="s">
        <v>1719</v>
      </c>
      <c r="D383" s="3" t="s">
        <v>9</v>
      </c>
      <c r="E383" s="3"/>
      <c r="F383" s="3" t="s">
        <v>121</v>
      </c>
      <c r="G383" s="4">
        <v>3.788194444444444E-2</v>
      </c>
      <c r="H383" s="31" t="s">
        <v>740</v>
      </c>
    </row>
    <row r="384" spans="1:8" x14ac:dyDescent="0.3">
      <c r="A384" s="21">
        <v>382</v>
      </c>
      <c r="B384" s="3" t="s">
        <v>1722</v>
      </c>
      <c r="C384" s="3" t="s">
        <v>1723</v>
      </c>
      <c r="D384" s="3" t="s">
        <v>9</v>
      </c>
      <c r="E384" s="3" t="s">
        <v>1724</v>
      </c>
      <c r="F384" s="3" t="s">
        <v>11</v>
      </c>
      <c r="G384" s="4">
        <v>3.8101851851851852E-2</v>
      </c>
      <c r="H384" s="31" t="s">
        <v>1811</v>
      </c>
    </row>
    <row r="385" spans="1:8" x14ac:dyDescent="0.3">
      <c r="A385" s="21">
        <v>383</v>
      </c>
      <c r="B385" s="3" t="s">
        <v>617</v>
      </c>
      <c r="C385" s="3" t="s">
        <v>1726</v>
      </c>
      <c r="D385" s="3" t="s">
        <v>9</v>
      </c>
      <c r="E385" s="3" t="s">
        <v>1248</v>
      </c>
      <c r="F385" s="3" t="s">
        <v>104</v>
      </c>
      <c r="G385" s="4">
        <v>3.876157407407408E-2</v>
      </c>
      <c r="H385" s="31" t="s">
        <v>1813</v>
      </c>
    </row>
    <row r="386" spans="1:8" x14ac:dyDescent="0.3">
      <c r="A386" s="21">
        <v>384</v>
      </c>
      <c r="B386" s="3" t="s">
        <v>329</v>
      </c>
      <c r="C386" s="3" t="s">
        <v>1727</v>
      </c>
      <c r="D386" s="3" t="s">
        <v>9</v>
      </c>
      <c r="E386" s="3" t="s">
        <v>24</v>
      </c>
      <c r="F386" s="3" t="s">
        <v>11</v>
      </c>
      <c r="G386" s="4">
        <v>3.876157407407408E-2</v>
      </c>
      <c r="H386" s="31" t="s">
        <v>1813</v>
      </c>
    </row>
    <row r="387" spans="1:8" x14ac:dyDescent="0.3">
      <c r="A387" s="21">
        <v>385</v>
      </c>
      <c r="B387" s="3" t="s">
        <v>1728</v>
      </c>
      <c r="C387" s="3" t="s">
        <v>1729</v>
      </c>
      <c r="D387" s="3" t="s">
        <v>9</v>
      </c>
      <c r="E387" s="3"/>
      <c r="F387" s="3" t="s">
        <v>11</v>
      </c>
      <c r="G387" s="4">
        <v>3.876157407407408E-2</v>
      </c>
      <c r="H387" s="31" t="s">
        <v>1813</v>
      </c>
    </row>
    <row r="388" spans="1:8" x14ac:dyDescent="0.3">
      <c r="A388" s="21">
        <v>386</v>
      </c>
      <c r="B388" s="3" t="s">
        <v>508</v>
      </c>
      <c r="C388" s="3" t="s">
        <v>1732</v>
      </c>
      <c r="D388" s="3" t="s">
        <v>9</v>
      </c>
      <c r="E388" s="3" t="s">
        <v>24</v>
      </c>
      <c r="F388" s="3" t="s">
        <v>11</v>
      </c>
      <c r="G388" s="4">
        <v>3.876157407407408E-2</v>
      </c>
      <c r="H388" s="31" t="s">
        <v>1814</v>
      </c>
    </row>
    <row r="389" spans="1:8" x14ac:dyDescent="0.3">
      <c r="A389" s="21">
        <v>387</v>
      </c>
      <c r="B389" s="3" t="s">
        <v>71</v>
      </c>
      <c r="C389" s="3" t="s">
        <v>1733</v>
      </c>
      <c r="D389" s="3" t="s">
        <v>9</v>
      </c>
      <c r="E389" s="3" t="s">
        <v>206</v>
      </c>
      <c r="F389" s="3" t="s">
        <v>11</v>
      </c>
      <c r="G389" s="4">
        <v>3.9108796296296301E-2</v>
      </c>
      <c r="H389" s="31" t="s">
        <v>1815</v>
      </c>
    </row>
    <row r="390" spans="1:8" x14ac:dyDescent="0.3">
      <c r="A390" s="21">
        <v>388</v>
      </c>
      <c r="B390" s="3" t="s">
        <v>1904</v>
      </c>
      <c r="C390" s="3" t="s">
        <v>1905</v>
      </c>
      <c r="D390" s="3" t="s">
        <v>9</v>
      </c>
      <c r="E390" s="3" t="s">
        <v>120</v>
      </c>
      <c r="F390" s="3" t="s">
        <v>121</v>
      </c>
      <c r="G390" s="4">
        <v>3.9884259259259258E-2</v>
      </c>
      <c r="H390" s="31" t="s">
        <v>1910</v>
      </c>
    </row>
    <row r="391" spans="1:8" x14ac:dyDescent="0.3">
      <c r="A391" s="21">
        <v>389</v>
      </c>
      <c r="B391" s="3" t="s">
        <v>247</v>
      </c>
      <c r="C391" s="3" t="s">
        <v>504</v>
      </c>
      <c r="D391" s="3" t="s">
        <v>9</v>
      </c>
      <c r="E391" s="3" t="s">
        <v>1405</v>
      </c>
      <c r="F391" s="3" t="s">
        <v>166</v>
      </c>
      <c r="G391" s="4">
        <v>4.0185185185185185E-2</v>
      </c>
      <c r="H391" s="31" t="s">
        <v>1818</v>
      </c>
    </row>
    <row r="392" spans="1:8" x14ac:dyDescent="0.3">
      <c r="A392" s="21">
        <v>390</v>
      </c>
      <c r="B392" s="3" t="s">
        <v>151</v>
      </c>
      <c r="C392" s="3" t="s">
        <v>241</v>
      </c>
      <c r="D392" s="3" t="s">
        <v>9</v>
      </c>
      <c r="E392" s="3" t="s">
        <v>1405</v>
      </c>
      <c r="F392" s="3" t="s">
        <v>242</v>
      </c>
      <c r="G392" s="4">
        <v>4.0185185185185185E-2</v>
      </c>
      <c r="H392" s="31" t="s">
        <v>1819</v>
      </c>
    </row>
    <row r="393" spans="1:8" x14ac:dyDescent="0.3">
      <c r="A393" s="21">
        <v>391</v>
      </c>
      <c r="B393" s="3" t="s">
        <v>608</v>
      </c>
      <c r="C393" s="3" t="s">
        <v>1739</v>
      </c>
      <c r="D393" s="3" t="s">
        <v>9</v>
      </c>
      <c r="E393" s="3" t="s">
        <v>1036</v>
      </c>
      <c r="F393" s="3" t="s">
        <v>11</v>
      </c>
      <c r="G393" s="4">
        <v>4.0844907407407406E-2</v>
      </c>
      <c r="H393" s="31" t="s">
        <v>1820</v>
      </c>
    </row>
    <row r="394" spans="1:8" x14ac:dyDescent="0.3">
      <c r="A394" s="21">
        <v>392</v>
      </c>
      <c r="B394" s="3" t="s">
        <v>1740</v>
      </c>
      <c r="C394" s="3" t="s">
        <v>810</v>
      </c>
      <c r="D394" s="3" t="s">
        <v>9</v>
      </c>
      <c r="E394" s="3"/>
      <c r="F394" s="3" t="s">
        <v>11</v>
      </c>
      <c r="G394" s="4">
        <v>4.1458333333333333E-2</v>
      </c>
      <c r="H394" s="31" t="s">
        <v>1821</v>
      </c>
    </row>
    <row r="395" spans="1:8" x14ac:dyDescent="0.3">
      <c r="A395" s="21">
        <v>393</v>
      </c>
      <c r="B395" s="3" t="s">
        <v>1741</v>
      </c>
      <c r="C395" s="3" t="s">
        <v>800</v>
      </c>
      <c r="D395" s="3" t="s">
        <v>9</v>
      </c>
      <c r="E395" s="3" t="s">
        <v>1536</v>
      </c>
      <c r="F395" s="3" t="s">
        <v>543</v>
      </c>
      <c r="G395" s="4">
        <v>4.1990740740740745E-2</v>
      </c>
      <c r="H395" s="31" t="s">
        <v>1822</v>
      </c>
    </row>
    <row r="396" spans="1:8" x14ac:dyDescent="0.3">
      <c r="A396" s="21">
        <v>394</v>
      </c>
      <c r="B396" s="3" t="s">
        <v>606</v>
      </c>
      <c r="C396" s="3" t="s">
        <v>1744</v>
      </c>
      <c r="D396" s="3" t="s">
        <v>9</v>
      </c>
      <c r="E396" s="3"/>
      <c r="F396" s="3" t="s">
        <v>11</v>
      </c>
      <c r="G396" s="4">
        <v>4.2453703703703709E-2</v>
      </c>
      <c r="H396" s="31" t="s">
        <v>1824</v>
      </c>
    </row>
    <row r="397" spans="1:8" x14ac:dyDescent="0.3">
      <c r="A397" s="28">
        <v>395</v>
      </c>
      <c r="B397" s="29" t="s">
        <v>131</v>
      </c>
      <c r="C397" s="29" t="s">
        <v>1745</v>
      </c>
      <c r="D397" s="29" t="s">
        <v>9</v>
      </c>
      <c r="E397" s="29" t="s">
        <v>1746</v>
      </c>
      <c r="F397" s="29" t="s">
        <v>11</v>
      </c>
      <c r="G397" s="8">
        <v>4.3043981481481482E-2</v>
      </c>
      <c r="H397" s="32" t="s">
        <v>1825</v>
      </c>
    </row>
  </sheetData>
  <sortState ref="A3:H390">
    <sortCondition ref="D3:D390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&amp;C&amp;"-,Pogrubiony"Pięć Mil - V Edycja
Klasyfikacja OPEN Mężczyźni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view="pageLayout" zoomScaleNormal="100" workbookViewId="0">
      <selection activeCell="G3" sqref="G3:G5"/>
    </sheetView>
  </sheetViews>
  <sheetFormatPr defaultRowHeight="14.4" x14ac:dyDescent="0.3"/>
  <cols>
    <col min="1" max="1" width="9.33203125" style="1" customWidth="1"/>
    <col min="2" max="2" width="8.5546875" style="1" customWidth="1"/>
    <col min="3" max="3" width="29.33203125" customWidth="1"/>
    <col min="4" max="4" width="6.6640625" customWidth="1"/>
    <col min="5" max="5" width="38.5546875" customWidth="1"/>
    <col min="6" max="6" width="18.33203125" customWidth="1"/>
    <col min="7" max="7" width="8.109375" bestFit="1" customWidth="1"/>
    <col min="8" max="8" width="10.109375" customWidth="1"/>
    <col min="12" max="12" width="9.109375" style="10"/>
  </cols>
  <sheetData>
    <row r="1" spans="1:13" ht="18.75" customHeight="1" x14ac:dyDescent="0.3">
      <c r="A1" s="25" t="s">
        <v>741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7" t="s">
        <v>6</v>
      </c>
    </row>
    <row r="2" spans="1:13" ht="0.75" customHeight="1" x14ac:dyDescent="0.25">
      <c r="A2" s="20"/>
      <c r="B2" s="19"/>
      <c r="C2" s="19"/>
      <c r="D2" s="19"/>
      <c r="E2" s="19"/>
      <c r="F2" s="19"/>
      <c r="G2" s="19"/>
      <c r="H2" s="22"/>
    </row>
    <row r="3" spans="1:13" x14ac:dyDescent="0.3">
      <c r="A3" s="21">
        <v>1</v>
      </c>
      <c r="B3" s="3" t="s">
        <v>456</v>
      </c>
      <c r="C3" s="3" t="s">
        <v>1010</v>
      </c>
      <c r="D3" s="3" t="s">
        <v>72</v>
      </c>
      <c r="E3" s="3" t="s">
        <v>1011</v>
      </c>
      <c r="F3" s="3" t="s">
        <v>89</v>
      </c>
      <c r="G3" s="4">
        <v>2.4976851851851851E-2</v>
      </c>
      <c r="H3" s="23" t="s">
        <v>794</v>
      </c>
    </row>
    <row r="4" spans="1:13" x14ac:dyDescent="0.3">
      <c r="A4" s="21">
        <v>2</v>
      </c>
      <c r="B4" s="3" t="s">
        <v>599</v>
      </c>
      <c r="C4" s="3" t="s">
        <v>114</v>
      </c>
      <c r="D4" s="3" t="s">
        <v>72</v>
      </c>
      <c r="E4" s="3" t="s">
        <v>1015</v>
      </c>
      <c r="F4" s="3" t="s">
        <v>11</v>
      </c>
      <c r="G4" s="4">
        <v>2.5231481481481483E-2</v>
      </c>
      <c r="H4" s="24" t="s">
        <v>2146</v>
      </c>
      <c r="J4" s="11"/>
      <c r="K4" s="11"/>
      <c r="M4" s="12"/>
    </row>
    <row r="5" spans="1:13" x14ac:dyDescent="0.3">
      <c r="A5" s="21">
        <v>3</v>
      </c>
      <c r="B5" s="3" t="s">
        <v>107</v>
      </c>
      <c r="C5" s="3" t="s">
        <v>846</v>
      </c>
      <c r="D5" s="3" t="s">
        <v>72</v>
      </c>
      <c r="E5" s="3"/>
      <c r="F5" s="3" t="s">
        <v>121</v>
      </c>
      <c r="G5" s="4">
        <v>2.630787037037037E-2</v>
      </c>
      <c r="H5" s="24" t="s">
        <v>2147</v>
      </c>
      <c r="J5" s="11"/>
      <c r="K5" s="11"/>
      <c r="M5" s="12"/>
    </row>
    <row r="6" spans="1:13" ht="26.4" x14ac:dyDescent="0.3">
      <c r="A6" s="21">
        <v>4</v>
      </c>
      <c r="B6" s="3" t="s">
        <v>370</v>
      </c>
      <c r="C6" s="3" t="s">
        <v>853</v>
      </c>
      <c r="D6" s="3" t="s">
        <v>72</v>
      </c>
      <c r="E6" s="3">
        <v>6</v>
      </c>
      <c r="F6" s="3" t="s">
        <v>11</v>
      </c>
      <c r="G6" s="4">
        <v>2.7951388888888887E-2</v>
      </c>
      <c r="H6" s="24" t="s">
        <v>2148</v>
      </c>
      <c r="J6" s="11"/>
      <c r="K6" s="11"/>
      <c r="M6" s="12"/>
    </row>
    <row r="7" spans="1:13" x14ac:dyDescent="0.3">
      <c r="A7" s="21">
        <v>5</v>
      </c>
      <c r="B7" s="3" t="s">
        <v>1158</v>
      </c>
      <c r="C7" s="3" t="s">
        <v>363</v>
      </c>
      <c r="D7" s="3" t="s">
        <v>72</v>
      </c>
      <c r="E7" s="3" t="s">
        <v>1017</v>
      </c>
      <c r="F7" s="3" t="s">
        <v>121</v>
      </c>
      <c r="G7" s="4">
        <v>2.7974537037037034E-2</v>
      </c>
      <c r="H7" s="24" t="s">
        <v>2149</v>
      </c>
      <c r="J7" s="11"/>
      <c r="K7" s="11"/>
      <c r="M7" s="12"/>
    </row>
    <row r="8" spans="1:13" x14ac:dyDescent="0.3">
      <c r="A8" s="21">
        <v>6</v>
      </c>
      <c r="B8" s="3" t="s">
        <v>1163</v>
      </c>
      <c r="C8" s="3" t="s">
        <v>887</v>
      </c>
      <c r="D8" s="3" t="s">
        <v>72</v>
      </c>
      <c r="E8" s="3" t="s">
        <v>1164</v>
      </c>
      <c r="F8" s="3" t="s">
        <v>130</v>
      </c>
      <c r="G8" s="4">
        <v>2.809027777777778E-2</v>
      </c>
      <c r="H8" s="24" t="s">
        <v>2150</v>
      </c>
      <c r="J8" s="11"/>
      <c r="K8" s="11"/>
      <c r="M8" s="12"/>
    </row>
    <row r="9" spans="1:13" x14ac:dyDescent="0.3">
      <c r="A9" s="21">
        <v>7</v>
      </c>
      <c r="B9" s="3" t="s">
        <v>598</v>
      </c>
      <c r="C9" s="3" t="s">
        <v>263</v>
      </c>
      <c r="D9" s="3" t="s">
        <v>72</v>
      </c>
      <c r="E9" s="3" t="s">
        <v>1177</v>
      </c>
      <c r="F9" s="3" t="s">
        <v>11</v>
      </c>
      <c r="G9" s="4">
        <v>2.8217592592592589E-2</v>
      </c>
      <c r="H9" s="24" t="s">
        <v>2151</v>
      </c>
      <c r="J9" s="11"/>
      <c r="K9" s="11"/>
      <c r="M9" s="12"/>
    </row>
    <row r="10" spans="1:13" ht="15" x14ac:dyDescent="0.25">
      <c r="A10" s="21">
        <v>8</v>
      </c>
      <c r="B10" s="3" t="s">
        <v>465</v>
      </c>
      <c r="C10" s="3" t="s">
        <v>277</v>
      </c>
      <c r="D10" s="3" t="s">
        <v>72</v>
      </c>
      <c r="E10" s="3" t="s">
        <v>1184</v>
      </c>
      <c r="F10" s="3" t="s">
        <v>11</v>
      </c>
      <c r="G10" s="4">
        <v>2.826388888888889E-2</v>
      </c>
      <c r="H10" s="24" t="s">
        <v>2152</v>
      </c>
      <c r="J10" s="11"/>
      <c r="K10" s="11"/>
      <c r="M10" s="12"/>
    </row>
    <row r="11" spans="1:13" ht="15" x14ac:dyDescent="0.25">
      <c r="A11" s="21">
        <v>9</v>
      </c>
      <c r="B11" s="3" t="s">
        <v>155</v>
      </c>
      <c r="C11" s="3" t="s">
        <v>891</v>
      </c>
      <c r="D11" s="3" t="s">
        <v>72</v>
      </c>
      <c r="E11" s="3" t="s">
        <v>644</v>
      </c>
      <c r="F11" s="3" t="s">
        <v>11</v>
      </c>
      <c r="G11" s="4">
        <v>2.8310185185185185E-2</v>
      </c>
      <c r="H11" s="24" t="s">
        <v>2153</v>
      </c>
      <c r="J11" s="11"/>
      <c r="K11" s="11"/>
      <c r="M11" s="12"/>
    </row>
    <row r="12" spans="1:13" ht="15" x14ac:dyDescent="0.25">
      <c r="A12" s="21">
        <v>10</v>
      </c>
      <c r="B12" s="3" t="s">
        <v>293</v>
      </c>
      <c r="C12" s="3" t="s">
        <v>854</v>
      </c>
      <c r="D12" s="3" t="s">
        <v>72</v>
      </c>
      <c r="E12" s="3" t="s">
        <v>1077</v>
      </c>
      <c r="F12" s="3" t="s">
        <v>1209</v>
      </c>
      <c r="G12" s="4">
        <v>2.8668981481481479E-2</v>
      </c>
      <c r="H12" s="24" t="s">
        <v>2154</v>
      </c>
      <c r="J12" s="11"/>
      <c r="K12" s="11"/>
      <c r="M12" s="12"/>
    </row>
    <row r="13" spans="1:13" x14ac:dyDescent="0.3">
      <c r="A13" s="21">
        <v>11</v>
      </c>
      <c r="B13" s="3" t="s">
        <v>371</v>
      </c>
      <c r="C13" s="3" t="s">
        <v>1223</v>
      </c>
      <c r="D13" s="3" t="s">
        <v>72</v>
      </c>
      <c r="E13" s="3"/>
      <c r="F13" s="3" t="s">
        <v>121</v>
      </c>
      <c r="G13" s="4">
        <v>2.8726851851851851E-2</v>
      </c>
      <c r="H13" s="24" t="s">
        <v>2155</v>
      </c>
      <c r="J13" s="11"/>
      <c r="K13" s="11"/>
      <c r="M13" s="12"/>
    </row>
    <row r="14" spans="1:13" x14ac:dyDescent="0.3">
      <c r="A14" s="21">
        <v>12</v>
      </c>
      <c r="B14" s="3" t="s">
        <v>1224</v>
      </c>
      <c r="C14" s="3" t="s">
        <v>1225</v>
      </c>
      <c r="D14" s="3" t="s">
        <v>72</v>
      </c>
      <c r="E14" s="3" t="s">
        <v>918</v>
      </c>
      <c r="F14" s="3" t="s">
        <v>1226</v>
      </c>
      <c r="G14" s="4">
        <v>2.8749999999999998E-2</v>
      </c>
      <c r="H14" s="24" t="s">
        <v>2156</v>
      </c>
      <c r="J14" s="11"/>
      <c r="K14" s="11"/>
      <c r="M14" s="12"/>
    </row>
    <row r="15" spans="1:13" x14ac:dyDescent="0.3">
      <c r="A15" s="21">
        <v>13</v>
      </c>
      <c r="B15" s="3" t="s">
        <v>321</v>
      </c>
      <c r="C15" s="3" t="s">
        <v>188</v>
      </c>
      <c r="D15" s="3" t="s">
        <v>72</v>
      </c>
      <c r="E15" s="3" t="s">
        <v>1232</v>
      </c>
      <c r="F15" s="3" t="s">
        <v>11</v>
      </c>
      <c r="G15" s="4">
        <v>2.8946759259259255E-2</v>
      </c>
      <c r="H15" s="24" t="s">
        <v>2157</v>
      </c>
      <c r="J15" s="11"/>
      <c r="K15" s="11"/>
      <c r="M15" s="12"/>
    </row>
    <row r="16" spans="1:13" ht="15" x14ac:dyDescent="0.25">
      <c r="A16" s="21">
        <v>14</v>
      </c>
      <c r="B16" s="3" t="s">
        <v>257</v>
      </c>
      <c r="C16" s="3" t="s">
        <v>797</v>
      </c>
      <c r="D16" s="3" t="s">
        <v>72</v>
      </c>
      <c r="E16" s="3"/>
      <c r="F16" s="3" t="s">
        <v>11</v>
      </c>
      <c r="G16" s="4">
        <v>2.8969907407407406E-2</v>
      </c>
      <c r="H16" s="24" t="s">
        <v>2158</v>
      </c>
      <c r="J16" s="11"/>
      <c r="K16" s="11"/>
      <c r="M16" s="12"/>
    </row>
    <row r="17" spans="1:13" x14ac:dyDescent="0.3">
      <c r="A17" s="21">
        <v>15</v>
      </c>
      <c r="B17" s="3" t="s">
        <v>183</v>
      </c>
      <c r="C17" s="3" t="s">
        <v>1295</v>
      </c>
      <c r="D17" s="3" t="s">
        <v>72</v>
      </c>
      <c r="E17" s="3" t="s">
        <v>1296</v>
      </c>
      <c r="F17" s="3" t="s">
        <v>25</v>
      </c>
      <c r="G17" s="4">
        <v>2.9872685185185183E-2</v>
      </c>
      <c r="H17" s="24" t="s">
        <v>2159</v>
      </c>
      <c r="J17" s="11"/>
      <c r="K17" s="11"/>
      <c r="M17" s="12"/>
    </row>
    <row r="18" spans="1:13" x14ac:dyDescent="0.3">
      <c r="A18" s="21">
        <v>16</v>
      </c>
      <c r="B18" s="3" t="s">
        <v>176</v>
      </c>
      <c r="C18" s="3" t="s">
        <v>886</v>
      </c>
      <c r="D18" s="3" t="s">
        <v>72</v>
      </c>
      <c r="E18" s="3" t="s">
        <v>1308</v>
      </c>
      <c r="F18" s="3" t="s">
        <v>130</v>
      </c>
      <c r="G18" s="4">
        <v>3.0104166666666668E-2</v>
      </c>
      <c r="H18" s="24" t="s">
        <v>2160</v>
      </c>
      <c r="J18" s="11"/>
      <c r="K18" s="11"/>
      <c r="M18" s="12"/>
    </row>
    <row r="19" spans="1:13" ht="15" x14ac:dyDescent="0.25">
      <c r="A19" s="21">
        <v>17</v>
      </c>
      <c r="B19" s="3" t="s">
        <v>572</v>
      </c>
      <c r="C19" s="3" t="s">
        <v>385</v>
      </c>
      <c r="D19" s="3" t="s">
        <v>72</v>
      </c>
      <c r="E19" s="3" t="s">
        <v>829</v>
      </c>
      <c r="F19" s="3" t="s">
        <v>275</v>
      </c>
      <c r="G19" s="4">
        <v>3.0243055555555554E-2</v>
      </c>
      <c r="H19" s="24" t="s">
        <v>2161</v>
      </c>
      <c r="J19" s="11"/>
      <c r="K19" s="11"/>
      <c r="M19" s="12"/>
    </row>
    <row r="20" spans="1:13" ht="15" x14ac:dyDescent="0.25">
      <c r="A20" s="21">
        <v>18</v>
      </c>
      <c r="B20" s="3" t="s">
        <v>197</v>
      </c>
      <c r="C20" s="3" t="s">
        <v>876</v>
      </c>
      <c r="D20" s="3" t="s">
        <v>72</v>
      </c>
      <c r="E20" s="3" t="s">
        <v>829</v>
      </c>
      <c r="F20" s="3" t="s">
        <v>275</v>
      </c>
      <c r="G20" s="4">
        <v>3.0243055555555554E-2</v>
      </c>
      <c r="H20" s="24" t="s">
        <v>2161</v>
      </c>
      <c r="J20" s="11"/>
      <c r="K20" s="11"/>
      <c r="M20" s="12"/>
    </row>
    <row r="21" spans="1:13" ht="15" x14ac:dyDescent="0.25">
      <c r="A21" s="21">
        <v>19</v>
      </c>
      <c r="B21" s="3" t="s">
        <v>374</v>
      </c>
      <c r="C21" s="3" t="s">
        <v>380</v>
      </c>
      <c r="D21" s="3" t="s">
        <v>72</v>
      </c>
      <c r="E21" s="3" t="s">
        <v>381</v>
      </c>
      <c r="F21" s="3" t="s">
        <v>11</v>
      </c>
      <c r="G21" s="4">
        <v>3.0775462962962966E-2</v>
      </c>
      <c r="H21" s="24" t="s">
        <v>2162</v>
      </c>
      <c r="J21" s="11"/>
      <c r="K21" s="11"/>
      <c r="M21" s="12"/>
    </row>
    <row r="22" spans="1:13" ht="15" x14ac:dyDescent="0.25">
      <c r="A22" s="21">
        <v>20</v>
      </c>
      <c r="B22" s="3" t="s">
        <v>281</v>
      </c>
      <c r="C22" s="3" t="s">
        <v>1346</v>
      </c>
      <c r="D22" s="3" t="s">
        <v>72</v>
      </c>
      <c r="E22" s="3" t="s">
        <v>428</v>
      </c>
      <c r="F22" s="3" t="s">
        <v>11</v>
      </c>
      <c r="G22" s="4">
        <v>3.0856481481481481E-2</v>
      </c>
      <c r="H22" s="24" t="s">
        <v>2163</v>
      </c>
      <c r="J22" s="11"/>
      <c r="K22" s="11"/>
      <c r="M22" s="12"/>
    </row>
    <row r="23" spans="1:13" x14ac:dyDescent="0.3">
      <c r="A23" s="21">
        <v>21</v>
      </c>
      <c r="B23" s="3" t="s">
        <v>416</v>
      </c>
      <c r="C23" s="3" t="s">
        <v>430</v>
      </c>
      <c r="D23" s="3" t="s">
        <v>72</v>
      </c>
      <c r="E23" s="3" t="s">
        <v>428</v>
      </c>
      <c r="F23" s="3" t="s">
        <v>11</v>
      </c>
      <c r="G23" s="4">
        <v>3.0856481481481481E-2</v>
      </c>
      <c r="H23" s="24" t="s">
        <v>2163</v>
      </c>
      <c r="J23" s="11"/>
      <c r="K23" s="11"/>
      <c r="M23" s="12"/>
    </row>
    <row r="24" spans="1:13" x14ac:dyDescent="0.3">
      <c r="A24" s="21">
        <v>22</v>
      </c>
      <c r="B24" s="3" t="s">
        <v>59</v>
      </c>
      <c r="C24" s="3" t="s">
        <v>369</v>
      </c>
      <c r="D24" s="3" t="s">
        <v>72</v>
      </c>
      <c r="E24" s="3"/>
      <c r="F24" s="3" t="s">
        <v>207</v>
      </c>
      <c r="G24" s="4">
        <v>3.1134259259259261E-2</v>
      </c>
      <c r="H24" s="24" t="s">
        <v>2164</v>
      </c>
      <c r="J24" s="11"/>
      <c r="K24" s="11"/>
      <c r="M24" s="12"/>
    </row>
    <row r="25" spans="1:13" x14ac:dyDescent="0.3">
      <c r="A25" s="21">
        <v>23</v>
      </c>
      <c r="B25" s="3" t="s">
        <v>1365</v>
      </c>
      <c r="C25" s="3" t="s">
        <v>1366</v>
      </c>
      <c r="D25" s="3" t="s">
        <v>72</v>
      </c>
      <c r="E25" s="3" t="s">
        <v>1367</v>
      </c>
      <c r="F25" s="3" t="s">
        <v>1145</v>
      </c>
      <c r="G25" s="4">
        <v>3.1273148148148147E-2</v>
      </c>
      <c r="H25" s="24" t="s">
        <v>2165</v>
      </c>
      <c r="J25" s="11"/>
      <c r="K25" s="11"/>
      <c r="M25" s="12"/>
    </row>
    <row r="26" spans="1:13" x14ac:dyDescent="0.3">
      <c r="A26" s="21">
        <v>24</v>
      </c>
      <c r="B26" s="3" t="s">
        <v>31</v>
      </c>
      <c r="C26" s="3" t="s">
        <v>897</v>
      </c>
      <c r="D26" s="3" t="s">
        <v>72</v>
      </c>
      <c r="E26" s="3"/>
      <c r="F26" s="3" t="s">
        <v>1101</v>
      </c>
      <c r="G26" s="4">
        <v>3.1435185185185184E-2</v>
      </c>
      <c r="H26" s="24" t="s">
        <v>2166</v>
      </c>
      <c r="J26" s="11"/>
      <c r="K26" s="11"/>
      <c r="M26" s="12"/>
    </row>
    <row r="27" spans="1:13" ht="15" x14ac:dyDescent="0.25">
      <c r="A27" s="21">
        <v>25</v>
      </c>
      <c r="B27" s="3" t="s">
        <v>548</v>
      </c>
      <c r="C27" s="3" t="s">
        <v>1386</v>
      </c>
      <c r="D27" s="3" t="s">
        <v>72</v>
      </c>
      <c r="E27" s="3"/>
      <c r="F27" s="3" t="s">
        <v>104</v>
      </c>
      <c r="G27" s="4">
        <v>3.155092592592592E-2</v>
      </c>
      <c r="H27" s="24" t="s">
        <v>2167</v>
      </c>
      <c r="J27" s="11"/>
      <c r="K27" s="11"/>
      <c r="M27" s="12"/>
    </row>
    <row r="28" spans="1:13" ht="15" x14ac:dyDescent="0.25">
      <c r="A28" s="21">
        <v>26</v>
      </c>
      <c r="B28" s="3" t="s">
        <v>482</v>
      </c>
      <c r="C28" s="3" t="s">
        <v>394</v>
      </c>
      <c r="D28" s="3" t="s">
        <v>72</v>
      </c>
      <c r="E28" s="3" t="s">
        <v>112</v>
      </c>
      <c r="F28" s="3" t="s">
        <v>11</v>
      </c>
      <c r="G28" s="4">
        <v>3.15625E-2</v>
      </c>
      <c r="H28" s="24" t="s">
        <v>2168</v>
      </c>
      <c r="J28" s="11"/>
      <c r="K28" s="11"/>
      <c r="M28" s="12"/>
    </row>
    <row r="29" spans="1:13" x14ac:dyDescent="0.3">
      <c r="A29" s="21">
        <v>27</v>
      </c>
      <c r="B29" s="3" t="s">
        <v>1397</v>
      </c>
      <c r="C29" s="3" t="s">
        <v>1398</v>
      </c>
      <c r="D29" s="3" t="s">
        <v>72</v>
      </c>
      <c r="E29" s="3" t="s">
        <v>95</v>
      </c>
      <c r="F29" s="3" t="s">
        <v>1399</v>
      </c>
      <c r="G29" s="4">
        <v>3.1782407407407405E-2</v>
      </c>
      <c r="H29" s="24" t="s">
        <v>2169</v>
      </c>
      <c r="J29" s="11"/>
      <c r="K29" s="11"/>
      <c r="M29" s="12"/>
    </row>
    <row r="30" spans="1:13" ht="15" x14ac:dyDescent="0.25">
      <c r="A30" s="21">
        <v>28</v>
      </c>
      <c r="B30" s="3" t="s">
        <v>163</v>
      </c>
      <c r="C30" s="3" t="s">
        <v>865</v>
      </c>
      <c r="D30" s="3" t="s">
        <v>72</v>
      </c>
      <c r="E30" s="3" t="s">
        <v>95</v>
      </c>
      <c r="F30" s="3" t="s">
        <v>11</v>
      </c>
      <c r="G30" s="4">
        <v>3.1863425925925927E-2</v>
      </c>
      <c r="H30" s="24" t="s">
        <v>2170</v>
      </c>
      <c r="J30" s="11"/>
      <c r="K30" s="11"/>
      <c r="M30" s="12"/>
    </row>
    <row r="31" spans="1:13" ht="26.4" x14ac:dyDescent="0.3">
      <c r="A31" s="21">
        <v>29</v>
      </c>
      <c r="B31" s="3" t="s">
        <v>85</v>
      </c>
      <c r="C31" s="3" t="s">
        <v>796</v>
      </c>
      <c r="D31" s="3" t="s">
        <v>72</v>
      </c>
      <c r="E31" s="3"/>
      <c r="F31" s="3" t="s">
        <v>11</v>
      </c>
      <c r="G31" s="4">
        <v>3.1898148148148148E-2</v>
      </c>
      <c r="H31" s="24" t="s">
        <v>2171</v>
      </c>
      <c r="J31" s="11"/>
      <c r="K31" s="11"/>
      <c r="M31" s="12"/>
    </row>
    <row r="32" spans="1:13" ht="26.4" x14ac:dyDescent="0.3">
      <c r="A32" s="21">
        <v>30</v>
      </c>
      <c r="B32" s="3" t="s">
        <v>503</v>
      </c>
      <c r="C32" s="3" t="s">
        <v>434</v>
      </c>
      <c r="D32" s="3" t="s">
        <v>72</v>
      </c>
      <c r="E32" s="3" t="s">
        <v>1402</v>
      </c>
      <c r="F32" s="3" t="s">
        <v>11</v>
      </c>
      <c r="G32" s="4">
        <v>3.1909722222222221E-2</v>
      </c>
      <c r="H32" s="24" t="s">
        <v>2172</v>
      </c>
      <c r="J32" s="11"/>
      <c r="K32" s="11"/>
      <c r="M32" s="12"/>
    </row>
    <row r="33" spans="1:13" x14ac:dyDescent="0.3">
      <c r="A33" s="21">
        <v>31</v>
      </c>
      <c r="B33" s="3" t="s">
        <v>167</v>
      </c>
      <c r="C33" s="3" t="s">
        <v>888</v>
      </c>
      <c r="D33" s="3" t="s">
        <v>72</v>
      </c>
      <c r="E33" s="3" t="s">
        <v>1219</v>
      </c>
      <c r="F33" s="3" t="s">
        <v>1408</v>
      </c>
      <c r="G33" s="4">
        <v>3.2060185185185185E-2</v>
      </c>
      <c r="H33" s="24" t="s">
        <v>2173</v>
      </c>
      <c r="J33" s="11"/>
      <c r="K33" s="11"/>
      <c r="M33" s="12"/>
    </row>
    <row r="34" spans="1:13" x14ac:dyDescent="0.3">
      <c r="A34" s="21">
        <v>32</v>
      </c>
      <c r="B34" s="3" t="s">
        <v>28</v>
      </c>
      <c r="C34" s="3" t="s">
        <v>614</v>
      </c>
      <c r="D34" s="3" t="s">
        <v>72</v>
      </c>
      <c r="E34" s="3"/>
      <c r="F34" s="3" t="s">
        <v>11</v>
      </c>
      <c r="G34" s="4">
        <v>3.2118055555555559E-2</v>
      </c>
      <c r="H34" s="24" t="s">
        <v>2174</v>
      </c>
      <c r="J34" s="11"/>
      <c r="K34" s="11"/>
      <c r="M34" s="12"/>
    </row>
    <row r="35" spans="1:13" x14ac:dyDescent="0.3">
      <c r="A35" s="21">
        <v>33</v>
      </c>
      <c r="B35" s="3" t="s">
        <v>84</v>
      </c>
      <c r="C35" s="3" t="s">
        <v>871</v>
      </c>
      <c r="D35" s="3" t="s">
        <v>72</v>
      </c>
      <c r="E35" s="3" t="s">
        <v>484</v>
      </c>
      <c r="F35" s="3" t="s">
        <v>1420</v>
      </c>
      <c r="G35" s="4">
        <v>3.2268518518518523E-2</v>
      </c>
      <c r="H35" s="24" t="s">
        <v>2175</v>
      </c>
      <c r="J35" s="11"/>
      <c r="K35" s="11"/>
      <c r="M35" s="12"/>
    </row>
    <row r="36" spans="1:13" x14ac:dyDescent="0.3">
      <c r="A36" s="21">
        <v>34</v>
      </c>
      <c r="B36" s="3" t="s">
        <v>38</v>
      </c>
      <c r="C36" s="3" t="s">
        <v>1421</v>
      </c>
      <c r="D36" s="3" t="s">
        <v>72</v>
      </c>
      <c r="E36" s="3" t="s">
        <v>1422</v>
      </c>
      <c r="F36" s="3" t="s">
        <v>1423</v>
      </c>
      <c r="G36" s="4">
        <v>3.2337962962962964E-2</v>
      </c>
      <c r="H36" s="24" t="s">
        <v>2176</v>
      </c>
      <c r="J36" s="11"/>
      <c r="K36" s="11"/>
      <c r="M36" s="12"/>
    </row>
    <row r="37" spans="1:13" x14ac:dyDescent="0.3">
      <c r="A37" s="21">
        <v>35</v>
      </c>
      <c r="B37" s="3" t="s">
        <v>160</v>
      </c>
      <c r="C37" s="3" t="s">
        <v>1431</v>
      </c>
      <c r="D37" s="3" t="s">
        <v>72</v>
      </c>
      <c r="E37" s="3" t="s">
        <v>484</v>
      </c>
      <c r="F37" s="3" t="s">
        <v>104</v>
      </c>
      <c r="G37" s="4">
        <v>3.2557870370370369E-2</v>
      </c>
      <c r="H37" s="24" t="s">
        <v>2177</v>
      </c>
      <c r="J37" s="11"/>
      <c r="K37" s="11"/>
      <c r="M37" s="12"/>
    </row>
    <row r="38" spans="1:13" x14ac:dyDescent="0.3">
      <c r="A38" s="21">
        <v>36</v>
      </c>
      <c r="B38" s="3" t="s">
        <v>61</v>
      </c>
      <c r="C38" s="3" t="s">
        <v>445</v>
      </c>
      <c r="D38" s="3" t="s">
        <v>72</v>
      </c>
      <c r="E38" s="3" t="s">
        <v>14</v>
      </c>
      <c r="F38" s="3" t="s">
        <v>57</v>
      </c>
      <c r="G38" s="4">
        <v>3.259259259259259E-2</v>
      </c>
      <c r="H38" s="24" t="s">
        <v>2178</v>
      </c>
      <c r="J38" s="11"/>
      <c r="K38" s="11"/>
      <c r="M38" s="12"/>
    </row>
    <row r="39" spans="1:13" x14ac:dyDescent="0.3">
      <c r="A39" s="21">
        <v>37</v>
      </c>
      <c r="B39" s="3" t="s">
        <v>269</v>
      </c>
      <c r="C39" s="3" t="s">
        <v>1445</v>
      </c>
      <c r="D39" s="3" t="s">
        <v>72</v>
      </c>
      <c r="E39" s="3" t="s">
        <v>532</v>
      </c>
      <c r="F39" s="3" t="s">
        <v>11</v>
      </c>
      <c r="G39" s="4">
        <v>3.2893518518518523E-2</v>
      </c>
      <c r="H39" s="24" t="s">
        <v>2179</v>
      </c>
      <c r="J39" s="11"/>
      <c r="K39" s="11"/>
      <c r="M39" s="12"/>
    </row>
    <row r="40" spans="1:13" x14ac:dyDescent="0.3">
      <c r="A40" s="21">
        <v>38</v>
      </c>
      <c r="B40" s="3" t="s">
        <v>182</v>
      </c>
      <c r="C40" s="3" t="s">
        <v>1447</v>
      </c>
      <c r="D40" s="3" t="s">
        <v>72</v>
      </c>
      <c r="E40" s="3"/>
      <c r="F40" s="3" t="s">
        <v>11</v>
      </c>
      <c r="G40" s="4">
        <v>3.290509259259259E-2</v>
      </c>
      <c r="H40" s="24" t="s">
        <v>2180</v>
      </c>
      <c r="J40" s="11"/>
      <c r="K40" s="11"/>
      <c r="M40" s="12"/>
    </row>
    <row r="41" spans="1:13" x14ac:dyDescent="0.3">
      <c r="A41" s="21">
        <v>39</v>
      </c>
      <c r="B41" s="3" t="s">
        <v>175</v>
      </c>
      <c r="C41" s="3" t="s">
        <v>1464</v>
      </c>
      <c r="D41" s="3" t="s">
        <v>72</v>
      </c>
      <c r="E41" s="3" t="s">
        <v>918</v>
      </c>
      <c r="F41" s="3" t="s">
        <v>1430</v>
      </c>
      <c r="G41" s="4">
        <v>3.3368055555555554E-2</v>
      </c>
      <c r="H41" s="24" t="s">
        <v>2181</v>
      </c>
      <c r="J41" s="11"/>
      <c r="K41" s="11"/>
      <c r="M41" s="12"/>
    </row>
    <row r="42" spans="1:13" x14ac:dyDescent="0.3">
      <c r="A42" s="21">
        <v>40</v>
      </c>
      <c r="B42" s="3" t="s">
        <v>245</v>
      </c>
      <c r="C42" s="3" t="s">
        <v>1465</v>
      </c>
      <c r="D42" s="3" t="s">
        <v>72</v>
      </c>
      <c r="E42" s="3"/>
      <c r="F42" s="3" t="s">
        <v>11</v>
      </c>
      <c r="G42" s="4">
        <v>3.3379629629629634E-2</v>
      </c>
      <c r="H42" s="24" t="s">
        <v>2182</v>
      </c>
      <c r="J42" s="11"/>
      <c r="K42" s="11"/>
      <c r="M42" s="12"/>
    </row>
    <row r="43" spans="1:13" x14ac:dyDescent="0.3">
      <c r="A43" s="21">
        <v>41</v>
      </c>
      <c r="B43" s="3" t="s">
        <v>50</v>
      </c>
      <c r="C43" s="3" t="s">
        <v>1475</v>
      </c>
      <c r="D43" s="3" t="s">
        <v>72</v>
      </c>
      <c r="E43" s="3" t="s">
        <v>918</v>
      </c>
      <c r="F43" s="3" t="s">
        <v>1101</v>
      </c>
      <c r="G43" s="4">
        <v>3.3506944444444443E-2</v>
      </c>
      <c r="H43" s="24" t="s">
        <v>2183</v>
      </c>
      <c r="J43" s="11"/>
      <c r="K43" s="11"/>
      <c r="M43" s="12"/>
    </row>
    <row r="44" spans="1:13" x14ac:dyDescent="0.3">
      <c r="A44" s="21">
        <v>42</v>
      </c>
      <c r="B44" s="3" t="s">
        <v>117</v>
      </c>
      <c r="C44" s="3" t="s">
        <v>1479</v>
      </c>
      <c r="D44" s="3" t="s">
        <v>72</v>
      </c>
      <c r="E44" s="3" t="s">
        <v>1637</v>
      </c>
      <c r="F44" s="3" t="s">
        <v>1480</v>
      </c>
      <c r="G44" s="4">
        <v>3.3622685185185179E-2</v>
      </c>
      <c r="H44" s="24" t="s">
        <v>2184</v>
      </c>
      <c r="J44" s="11"/>
      <c r="K44" s="11"/>
      <c r="M44" s="12"/>
    </row>
    <row r="45" spans="1:13" x14ac:dyDescent="0.3">
      <c r="A45" s="21">
        <v>43</v>
      </c>
      <c r="B45" s="3" t="s">
        <v>307</v>
      </c>
      <c r="C45" s="3" t="s">
        <v>1481</v>
      </c>
      <c r="D45" s="3" t="s">
        <v>72</v>
      </c>
      <c r="E45" s="3"/>
      <c r="F45" s="3" t="s">
        <v>11</v>
      </c>
      <c r="G45" s="4">
        <v>3.3657407407407407E-2</v>
      </c>
      <c r="H45" s="24" t="s">
        <v>2185</v>
      </c>
      <c r="J45" s="11"/>
      <c r="K45" s="11"/>
      <c r="M45" s="12"/>
    </row>
    <row r="46" spans="1:13" x14ac:dyDescent="0.3">
      <c r="A46" s="21">
        <v>44</v>
      </c>
      <c r="B46" s="3" t="s">
        <v>214</v>
      </c>
      <c r="C46" s="3" t="s">
        <v>539</v>
      </c>
      <c r="D46" s="3" t="s">
        <v>72</v>
      </c>
      <c r="E46" s="3"/>
      <c r="F46" s="3" t="s">
        <v>1660</v>
      </c>
      <c r="G46" s="4">
        <v>3.4432870370370371E-2</v>
      </c>
      <c r="H46" s="24" t="s">
        <v>2186</v>
      </c>
      <c r="J46" s="11"/>
      <c r="K46" s="11"/>
      <c r="M46" s="12"/>
    </row>
    <row r="47" spans="1:13" x14ac:dyDescent="0.3">
      <c r="A47" s="21">
        <v>45</v>
      </c>
      <c r="B47" s="3" t="s">
        <v>616</v>
      </c>
      <c r="C47" s="3" t="s">
        <v>1662</v>
      </c>
      <c r="D47" s="3" t="s">
        <v>72</v>
      </c>
      <c r="E47" s="3"/>
      <c r="F47" s="3" t="s">
        <v>11</v>
      </c>
      <c r="G47" s="4">
        <v>3.4444444444444444E-2</v>
      </c>
      <c r="H47" s="24" t="s">
        <v>2187</v>
      </c>
      <c r="J47" s="11"/>
      <c r="K47" s="11"/>
      <c r="M47" s="12"/>
    </row>
    <row r="48" spans="1:13" x14ac:dyDescent="0.3">
      <c r="A48" s="21">
        <v>46</v>
      </c>
      <c r="B48" s="3" t="s">
        <v>1663</v>
      </c>
      <c r="C48" s="3" t="s">
        <v>863</v>
      </c>
      <c r="D48" s="3" t="s">
        <v>72</v>
      </c>
      <c r="E48" s="3" t="s">
        <v>1664</v>
      </c>
      <c r="F48" s="3" t="s">
        <v>1436</v>
      </c>
      <c r="G48" s="4">
        <v>3.4456018518518518E-2</v>
      </c>
      <c r="H48" s="24" t="s">
        <v>2188</v>
      </c>
      <c r="J48" s="11"/>
      <c r="K48" s="11"/>
      <c r="M48" s="12"/>
    </row>
    <row r="49" spans="1:13" x14ac:dyDescent="0.3">
      <c r="A49" s="21">
        <v>47</v>
      </c>
      <c r="B49" s="3" t="s">
        <v>137</v>
      </c>
      <c r="C49" s="3" t="s">
        <v>894</v>
      </c>
      <c r="D49" s="3" t="s">
        <v>72</v>
      </c>
      <c r="E49" s="3" t="s">
        <v>1669</v>
      </c>
      <c r="F49" s="3" t="s">
        <v>121</v>
      </c>
      <c r="G49" s="4">
        <v>3.4548611111111113E-2</v>
      </c>
      <c r="H49" s="24" t="s">
        <v>2189</v>
      </c>
      <c r="J49" s="11"/>
      <c r="K49" s="11"/>
      <c r="M49" s="12"/>
    </row>
    <row r="50" spans="1:13" x14ac:dyDescent="0.3">
      <c r="A50" s="21">
        <v>48</v>
      </c>
      <c r="B50" s="3" t="s">
        <v>276</v>
      </c>
      <c r="C50" s="3" t="s">
        <v>566</v>
      </c>
      <c r="D50" s="3" t="s">
        <v>72</v>
      </c>
      <c r="E50" s="3" t="s">
        <v>1587</v>
      </c>
      <c r="F50" s="3" t="s">
        <v>53</v>
      </c>
      <c r="G50" s="4">
        <v>3.4641203703703702E-2</v>
      </c>
      <c r="H50" s="24" t="s">
        <v>2190</v>
      </c>
      <c r="J50" s="11"/>
      <c r="K50" s="11"/>
      <c r="M50" s="12"/>
    </row>
    <row r="51" spans="1:13" x14ac:dyDescent="0.3">
      <c r="A51" s="21">
        <v>49</v>
      </c>
      <c r="B51" s="3" t="s">
        <v>81</v>
      </c>
      <c r="C51" s="3" t="s">
        <v>868</v>
      </c>
      <c r="D51" s="3" t="s">
        <v>72</v>
      </c>
      <c r="E51" s="3">
        <v>23</v>
      </c>
      <c r="F51" s="3" t="s">
        <v>1670</v>
      </c>
      <c r="G51" s="4">
        <v>3.4745370370370371E-2</v>
      </c>
      <c r="H51" s="24" t="s">
        <v>2191</v>
      </c>
      <c r="J51" s="11"/>
      <c r="K51" s="11"/>
      <c r="M51" s="12"/>
    </row>
    <row r="52" spans="1:13" x14ac:dyDescent="0.3">
      <c r="A52" s="21">
        <v>50</v>
      </c>
      <c r="B52" s="3" t="s">
        <v>199</v>
      </c>
      <c r="C52" s="3" t="s">
        <v>1672</v>
      </c>
      <c r="D52" s="3" t="s">
        <v>72</v>
      </c>
      <c r="E52" s="3" t="s">
        <v>1485</v>
      </c>
      <c r="F52" s="3" t="s">
        <v>25</v>
      </c>
      <c r="G52" s="4">
        <v>3.4953703703703702E-2</v>
      </c>
      <c r="H52" s="24" t="s">
        <v>2192</v>
      </c>
      <c r="J52" s="11"/>
      <c r="K52" s="11"/>
      <c r="M52" s="12"/>
    </row>
    <row r="53" spans="1:13" x14ac:dyDescent="0.3">
      <c r="A53" s="21">
        <v>51</v>
      </c>
      <c r="B53" s="3" t="s">
        <v>73</v>
      </c>
      <c r="C53" s="3" t="s">
        <v>500</v>
      </c>
      <c r="D53" s="3" t="s">
        <v>72</v>
      </c>
      <c r="E53" s="3" t="s">
        <v>1673</v>
      </c>
      <c r="F53" s="3" t="s">
        <v>11</v>
      </c>
      <c r="G53" s="4">
        <v>3.4965277777777783E-2</v>
      </c>
      <c r="H53" s="24" t="s">
        <v>2193</v>
      </c>
      <c r="J53" s="11"/>
      <c r="K53" s="11"/>
      <c r="M53" s="12"/>
    </row>
    <row r="54" spans="1:13" x14ac:dyDescent="0.3">
      <c r="A54" s="21">
        <v>52</v>
      </c>
      <c r="B54" s="3" t="s">
        <v>12</v>
      </c>
      <c r="C54" s="3" t="s">
        <v>1677</v>
      </c>
      <c r="D54" s="3" t="s">
        <v>72</v>
      </c>
      <c r="E54" s="3" t="s">
        <v>918</v>
      </c>
      <c r="F54" s="3" t="s">
        <v>1101</v>
      </c>
      <c r="G54" s="4">
        <v>3.5439814814814813E-2</v>
      </c>
      <c r="H54" s="24" t="s">
        <v>2194</v>
      </c>
      <c r="J54" s="11"/>
      <c r="K54" s="11"/>
      <c r="M54" s="12"/>
    </row>
    <row r="55" spans="1:13" x14ac:dyDescent="0.3">
      <c r="A55" s="21">
        <v>53</v>
      </c>
      <c r="B55" s="3" t="s">
        <v>1867</v>
      </c>
      <c r="C55" s="3" t="s">
        <v>1868</v>
      </c>
      <c r="D55" s="3" t="s">
        <v>72</v>
      </c>
      <c r="E55" s="3"/>
      <c r="F55" s="3"/>
      <c r="G55" s="4">
        <v>3.5497685185185188E-2</v>
      </c>
      <c r="H55" s="24" t="s">
        <v>2195</v>
      </c>
      <c r="J55" s="11"/>
      <c r="K55" s="11"/>
      <c r="M55" s="12"/>
    </row>
    <row r="56" spans="1:13" x14ac:dyDescent="0.3">
      <c r="A56" s="21">
        <v>54</v>
      </c>
      <c r="B56" s="3" t="s">
        <v>296</v>
      </c>
      <c r="C56" s="3" t="s">
        <v>1682</v>
      </c>
      <c r="D56" s="3" t="s">
        <v>72</v>
      </c>
      <c r="E56" s="3" t="s">
        <v>1683</v>
      </c>
      <c r="F56" s="3" t="s">
        <v>99</v>
      </c>
      <c r="G56" s="4">
        <v>3.5671296296296298E-2</v>
      </c>
      <c r="H56" s="24" t="s">
        <v>2196</v>
      </c>
      <c r="J56" s="11"/>
      <c r="K56" s="11"/>
      <c r="M56" s="12"/>
    </row>
    <row r="57" spans="1:13" x14ac:dyDescent="0.3">
      <c r="A57" s="21">
        <v>55</v>
      </c>
      <c r="B57" s="3" t="s">
        <v>125</v>
      </c>
      <c r="C57" s="3" t="s">
        <v>860</v>
      </c>
      <c r="D57" s="3" t="s">
        <v>72</v>
      </c>
      <c r="E57" s="3"/>
      <c r="F57" s="3" t="s">
        <v>25</v>
      </c>
      <c r="G57" s="4">
        <v>3.5752314814814813E-2</v>
      </c>
      <c r="H57" s="24" t="s">
        <v>2197</v>
      </c>
      <c r="J57" s="11"/>
      <c r="K57" s="11"/>
      <c r="M57" s="12"/>
    </row>
    <row r="58" spans="1:13" x14ac:dyDescent="0.3">
      <c r="A58" s="21">
        <v>56</v>
      </c>
      <c r="B58" s="3" t="s">
        <v>76</v>
      </c>
      <c r="C58" s="3" t="s">
        <v>534</v>
      </c>
      <c r="D58" s="3" t="s">
        <v>72</v>
      </c>
      <c r="E58" s="3" t="s">
        <v>1446</v>
      </c>
      <c r="F58" s="3" t="s">
        <v>11</v>
      </c>
      <c r="G58" s="4">
        <v>3.5810185185185188E-2</v>
      </c>
      <c r="H58" s="24" t="s">
        <v>2198</v>
      </c>
      <c r="J58" s="11"/>
      <c r="K58" s="11"/>
      <c r="M58" s="12"/>
    </row>
    <row r="59" spans="1:13" x14ac:dyDescent="0.3">
      <c r="A59" s="21">
        <v>57</v>
      </c>
      <c r="B59" s="3" t="s">
        <v>591</v>
      </c>
      <c r="C59" s="3" t="s">
        <v>851</v>
      </c>
      <c r="D59" s="3" t="s">
        <v>72</v>
      </c>
      <c r="E59" s="3" t="s">
        <v>128</v>
      </c>
      <c r="F59" s="3" t="s">
        <v>11</v>
      </c>
      <c r="G59" s="4">
        <v>3.5810185185185188E-2</v>
      </c>
      <c r="H59" s="24" t="s">
        <v>2198</v>
      </c>
      <c r="J59" s="11"/>
      <c r="K59" s="11"/>
      <c r="M59" s="12"/>
    </row>
    <row r="60" spans="1:13" x14ac:dyDescent="0.3">
      <c r="A60" s="21">
        <v>58</v>
      </c>
      <c r="B60" s="3" t="s">
        <v>560</v>
      </c>
      <c r="C60" s="3" t="s">
        <v>540</v>
      </c>
      <c r="D60" s="3" t="s">
        <v>72</v>
      </c>
      <c r="E60" s="3" t="s">
        <v>1688</v>
      </c>
      <c r="F60" s="3" t="s">
        <v>1689</v>
      </c>
      <c r="G60" s="4">
        <v>3.5868055555555556E-2</v>
      </c>
      <c r="H60" s="24" t="s">
        <v>2199</v>
      </c>
      <c r="J60" s="11"/>
      <c r="K60" s="11"/>
      <c r="M60" s="12"/>
    </row>
    <row r="61" spans="1:13" x14ac:dyDescent="0.3">
      <c r="A61" s="21">
        <v>59</v>
      </c>
      <c r="B61" s="3" t="s">
        <v>325</v>
      </c>
      <c r="C61" s="3" t="s">
        <v>1690</v>
      </c>
      <c r="D61" s="3" t="s">
        <v>72</v>
      </c>
      <c r="E61" s="3"/>
      <c r="F61" s="3" t="s">
        <v>162</v>
      </c>
      <c r="G61" s="4">
        <v>3.5879629629629629E-2</v>
      </c>
      <c r="H61" s="24" t="s">
        <v>2200</v>
      </c>
      <c r="J61" s="11"/>
      <c r="K61" s="11"/>
      <c r="M61" s="12"/>
    </row>
    <row r="62" spans="1:13" x14ac:dyDescent="0.3">
      <c r="A62" s="21">
        <v>60</v>
      </c>
      <c r="B62" s="3" t="s">
        <v>64</v>
      </c>
      <c r="C62" s="3" t="s">
        <v>595</v>
      </c>
      <c r="D62" s="3" t="s">
        <v>72</v>
      </c>
      <c r="E62" s="3">
        <v>3</v>
      </c>
      <c r="F62" s="3" t="s">
        <v>11</v>
      </c>
      <c r="G62" s="4">
        <v>3.6076388888888887E-2</v>
      </c>
      <c r="H62" s="24" t="s">
        <v>2201</v>
      </c>
      <c r="J62" s="11"/>
      <c r="K62" s="11"/>
      <c r="M62" s="12"/>
    </row>
    <row r="63" spans="1:13" x14ac:dyDescent="0.3">
      <c r="A63" s="21">
        <v>61</v>
      </c>
      <c r="B63" s="3" t="s">
        <v>1694</v>
      </c>
      <c r="C63" s="3" t="s">
        <v>1695</v>
      </c>
      <c r="D63" s="3" t="s">
        <v>72</v>
      </c>
      <c r="E63" s="3" t="s">
        <v>999</v>
      </c>
      <c r="F63" s="3" t="s">
        <v>11</v>
      </c>
      <c r="G63" s="4">
        <v>3.6099537037037034E-2</v>
      </c>
      <c r="H63" s="24" t="s">
        <v>2202</v>
      </c>
      <c r="J63" s="11"/>
      <c r="K63" s="11"/>
      <c r="M63" s="12"/>
    </row>
    <row r="64" spans="1:13" x14ac:dyDescent="0.3">
      <c r="A64" s="21">
        <v>62</v>
      </c>
      <c r="B64" s="3" t="s">
        <v>78</v>
      </c>
      <c r="C64" s="3" t="s">
        <v>1696</v>
      </c>
      <c r="D64" s="3" t="s">
        <v>72</v>
      </c>
      <c r="E64" s="3"/>
      <c r="F64" s="3" t="s">
        <v>1697</v>
      </c>
      <c r="G64" s="4">
        <v>3.6215277777777777E-2</v>
      </c>
      <c r="H64" s="24" t="s">
        <v>2203</v>
      </c>
      <c r="J64" s="11"/>
      <c r="K64" s="11"/>
      <c r="M64" s="12"/>
    </row>
    <row r="65" spans="1:13" x14ac:dyDescent="0.3">
      <c r="A65" s="21">
        <v>63</v>
      </c>
      <c r="B65" s="3" t="s">
        <v>90</v>
      </c>
      <c r="C65" s="3" t="s">
        <v>798</v>
      </c>
      <c r="D65" s="3" t="s">
        <v>72</v>
      </c>
      <c r="E65" s="3" t="s">
        <v>1125</v>
      </c>
      <c r="F65" s="3" t="s">
        <v>11</v>
      </c>
      <c r="G65" s="4">
        <v>3.6990740740740741E-2</v>
      </c>
      <c r="H65" s="24" t="s">
        <v>2204</v>
      </c>
      <c r="J65" s="11"/>
      <c r="K65" s="11"/>
      <c r="M65" s="12"/>
    </row>
    <row r="66" spans="1:13" x14ac:dyDescent="0.3">
      <c r="A66" s="21">
        <v>64</v>
      </c>
      <c r="B66" s="3" t="s">
        <v>1902</v>
      </c>
      <c r="C66" s="3" t="s">
        <v>1903</v>
      </c>
      <c r="D66" s="3" t="s">
        <v>72</v>
      </c>
      <c r="E66" s="3"/>
      <c r="F66" s="3" t="s">
        <v>121</v>
      </c>
      <c r="G66" s="4">
        <v>3.7106481481481483E-2</v>
      </c>
      <c r="H66" s="24" t="s">
        <v>2205</v>
      </c>
      <c r="J66" s="11"/>
      <c r="K66" s="11"/>
      <c r="M66" s="12"/>
    </row>
    <row r="67" spans="1:13" x14ac:dyDescent="0.3">
      <c r="A67" s="21">
        <v>65</v>
      </c>
      <c r="B67" s="3" t="s">
        <v>35</v>
      </c>
      <c r="C67" s="3" t="s">
        <v>1709</v>
      </c>
      <c r="D67" s="3" t="s">
        <v>72</v>
      </c>
      <c r="E67" s="3"/>
      <c r="F67" s="3" t="s">
        <v>11</v>
      </c>
      <c r="G67" s="4">
        <v>3.7326388888888888E-2</v>
      </c>
      <c r="H67" s="24" t="s">
        <v>2206</v>
      </c>
      <c r="J67" s="11"/>
      <c r="K67" s="11"/>
      <c r="M67" s="12"/>
    </row>
    <row r="68" spans="1:13" x14ac:dyDescent="0.3">
      <c r="A68" s="21">
        <v>66</v>
      </c>
      <c r="B68" s="3" t="s">
        <v>37</v>
      </c>
      <c r="C68" s="3" t="s">
        <v>1710</v>
      </c>
      <c r="D68" s="3" t="s">
        <v>72</v>
      </c>
      <c r="E68" s="3"/>
      <c r="F68" s="3" t="s">
        <v>11</v>
      </c>
      <c r="G68" s="4">
        <v>3.7384259259259263E-2</v>
      </c>
      <c r="H68" s="24" t="s">
        <v>2207</v>
      </c>
      <c r="J68" s="11"/>
      <c r="K68" s="11"/>
      <c r="M68" s="12"/>
    </row>
    <row r="69" spans="1:13" x14ac:dyDescent="0.3">
      <c r="A69" s="21">
        <v>67</v>
      </c>
      <c r="B69" s="3" t="s">
        <v>618</v>
      </c>
      <c r="C69" s="3" t="s">
        <v>1712</v>
      </c>
      <c r="D69" s="3" t="s">
        <v>72</v>
      </c>
      <c r="E69" s="3"/>
      <c r="F69" s="3" t="s">
        <v>60</v>
      </c>
      <c r="G69" s="4">
        <v>3.7465277777777778E-2</v>
      </c>
      <c r="H69" s="24" t="s">
        <v>2208</v>
      </c>
      <c r="J69" s="11"/>
      <c r="K69" s="11"/>
      <c r="M69" s="12"/>
    </row>
    <row r="70" spans="1:13" x14ac:dyDescent="0.3">
      <c r="A70" s="21">
        <v>68</v>
      </c>
      <c r="B70" s="3" t="s">
        <v>49</v>
      </c>
      <c r="C70" s="3" t="s">
        <v>1714</v>
      </c>
      <c r="D70" s="3" t="s">
        <v>72</v>
      </c>
      <c r="E70" s="3" t="s">
        <v>1715</v>
      </c>
      <c r="F70" s="3" t="s">
        <v>1406</v>
      </c>
      <c r="G70" s="4">
        <v>3.7569444444444447E-2</v>
      </c>
      <c r="H70" s="24" t="s">
        <v>2209</v>
      </c>
      <c r="J70" s="11"/>
      <c r="K70" s="11"/>
      <c r="M70" s="12"/>
    </row>
    <row r="71" spans="1:13" x14ac:dyDescent="0.3">
      <c r="A71" s="21">
        <v>69</v>
      </c>
      <c r="B71" s="3" t="s">
        <v>290</v>
      </c>
      <c r="C71" s="3" t="s">
        <v>882</v>
      </c>
      <c r="D71" s="3" t="s">
        <v>72</v>
      </c>
      <c r="E71" s="3" t="s">
        <v>1036</v>
      </c>
      <c r="F71" s="3" t="s">
        <v>11</v>
      </c>
      <c r="G71" s="4">
        <v>3.7638888888888895E-2</v>
      </c>
      <c r="H71" s="24" t="s">
        <v>2210</v>
      </c>
      <c r="J71" s="11"/>
      <c r="K71" s="11"/>
      <c r="M71" s="12"/>
    </row>
    <row r="72" spans="1:13" x14ac:dyDescent="0.3">
      <c r="A72" s="21">
        <v>70</v>
      </c>
      <c r="B72" s="3" t="s">
        <v>47</v>
      </c>
      <c r="C72" s="3" t="s">
        <v>604</v>
      </c>
      <c r="D72" s="3" t="s">
        <v>72</v>
      </c>
      <c r="E72" s="3" t="s">
        <v>1219</v>
      </c>
      <c r="F72" s="3" t="s">
        <v>238</v>
      </c>
      <c r="G72" s="4">
        <v>3.7685185185185183E-2</v>
      </c>
      <c r="H72" s="24" t="s">
        <v>2211</v>
      </c>
      <c r="J72" s="11"/>
      <c r="K72" s="11"/>
      <c r="M72" s="12"/>
    </row>
    <row r="73" spans="1:13" x14ac:dyDescent="0.3">
      <c r="A73" s="21">
        <v>71</v>
      </c>
      <c r="B73" s="3" t="s">
        <v>232</v>
      </c>
      <c r="C73" s="3" t="s">
        <v>1717</v>
      </c>
      <c r="D73" s="3" t="s">
        <v>72</v>
      </c>
      <c r="E73" s="3"/>
      <c r="F73" s="3" t="s">
        <v>11</v>
      </c>
      <c r="G73" s="4">
        <v>3.78587962962963E-2</v>
      </c>
      <c r="H73" s="24" t="s">
        <v>2212</v>
      </c>
      <c r="J73" s="11"/>
      <c r="K73" s="11"/>
      <c r="M73" s="12"/>
    </row>
    <row r="74" spans="1:13" x14ac:dyDescent="0.3">
      <c r="A74" s="21">
        <v>72</v>
      </c>
      <c r="B74" s="3" t="s">
        <v>565</v>
      </c>
      <c r="C74" s="3" t="s">
        <v>1720</v>
      </c>
      <c r="D74" s="3" t="s">
        <v>72</v>
      </c>
      <c r="E74" s="3" t="s">
        <v>1721</v>
      </c>
      <c r="F74" s="3" t="s">
        <v>11</v>
      </c>
      <c r="G74" s="4">
        <v>3.7928240740740742E-2</v>
      </c>
      <c r="H74" s="24" t="s">
        <v>2213</v>
      </c>
      <c r="J74" s="11"/>
      <c r="K74" s="11"/>
      <c r="M74" s="12"/>
    </row>
    <row r="75" spans="1:13" x14ac:dyDescent="0.3">
      <c r="A75" s="21">
        <v>73</v>
      </c>
      <c r="B75" s="3" t="s">
        <v>127</v>
      </c>
      <c r="C75" s="3" t="s">
        <v>1725</v>
      </c>
      <c r="D75" s="3" t="s">
        <v>72</v>
      </c>
      <c r="E75" s="3">
        <v>6</v>
      </c>
      <c r="F75" s="3" t="s">
        <v>11</v>
      </c>
      <c r="G75" s="4">
        <v>3.8124999999999999E-2</v>
      </c>
      <c r="H75" s="24" t="s">
        <v>2214</v>
      </c>
      <c r="J75" s="11"/>
      <c r="K75" s="11"/>
      <c r="M75" s="12"/>
    </row>
    <row r="76" spans="1:13" x14ac:dyDescent="0.3">
      <c r="A76" s="21">
        <v>74</v>
      </c>
      <c r="B76" s="3" t="s">
        <v>211</v>
      </c>
      <c r="C76" s="3" t="s">
        <v>1730</v>
      </c>
      <c r="D76" s="3" t="s">
        <v>72</v>
      </c>
      <c r="E76" s="3" t="s">
        <v>1731</v>
      </c>
      <c r="F76" s="3" t="s">
        <v>99</v>
      </c>
      <c r="G76" s="4">
        <v>3.876157407407408E-2</v>
      </c>
      <c r="H76" s="24" t="s">
        <v>2215</v>
      </c>
      <c r="J76" s="11"/>
      <c r="K76" s="11"/>
      <c r="M76" s="12"/>
    </row>
    <row r="77" spans="1:13" x14ac:dyDescent="0.3">
      <c r="A77" s="21">
        <v>75</v>
      </c>
      <c r="B77" s="3" t="s">
        <v>63</v>
      </c>
      <c r="C77" s="3" t="s">
        <v>624</v>
      </c>
      <c r="D77" s="3" t="s">
        <v>72</v>
      </c>
      <c r="E77" s="3" t="s">
        <v>523</v>
      </c>
      <c r="F77" s="3" t="s">
        <v>166</v>
      </c>
      <c r="G77" s="4">
        <v>3.9120370370370368E-2</v>
      </c>
      <c r="H77" s="24" t="s">
        <v>2216</v>
      </c>
      <c r="J77" s="11"/>
      <c r="K77" s="11"/>
      <c r="M77" s="12"/>
    </row>
    <row r="78" spans="1:13" x14ac:dyDescent="0.3">
      <c r="A78" s="21">
        <v>76</v>
      </c>
      <c r="B78" s="3" t="s">
        <v>1734</v>
      </c>
      <c r="C78" s="3" t="s">
        <v>576</v>
      </c>
      <c r="D78" s="3" t="s">
        <v>72</v>
      </c>
      <c r="E78" s="3"/>
      <c r="F78" s="3" t="s">
        <v>11</v>
      </c>
      <c r="G78" s="4">
        <v>3.9409722222222221E-2</v>
      </c>
      <c r="H78" s="24" t="s">
        <v>2217</v>
      </c>
      <c r="J78" s="11"/>
      <c r="K78" s="11"/>
      <c r="M78" s="12"/>
    </row>
    <row r="79" spans="1:13" x14ac:dyDescent="0.3">
      <c r="A79" s="21">
        <v>77</v>
      </c>
      <c r="B79" s="3" t="s">
        <v>327</v>
      </c>
      <c r="C79" s="3" t="s">
        <v>1735</v>
      </c>
      <c r="D79" s="3" t="s">
        <v>72</v>
      </c>
      <c r="E79" s="3" t="s">
        <v>532</v>
      </c>
      <c r="F79" s="3" t="s">
        <v>11</v>
      </c>
      <c r="G79" s="4">
        <v>3.9884259259259258E-2</v>
      </c>
      <c r="H79" s="24" t="s">
        <v>2218</v>
      </c>
      <c r="J79" s="11"/>
      <c r="K79" s="11"/>
      <c r="M79" s="12"/>
    </row>
    <row r="80" spans="1:13" x14ac:dyDescent="0.3">
      <c r="A80" s="21">
        <v>78</v>
      </c>
      <c r="B80" s="3" t="s">
        <v>145</v>
      </c>
      <c r="C80" s="3" t="s">
        <v>1736</v>
      </c>
      <c r="D80" s="3" t="s">
        <v>72</v>
      </c>
      <c r="E80" s="3" t="s">
        <v>1737</v>
      </c>
      <c r="F80" s="3" t="s">
        <v>166</v>
      </c>
      <c r="G80" s="4">
        <v>4.0185185185185185E-2</v>
      </c>
      <c r="H80" s="24" t="s">
        <v>2219</v>
      </c>
      <c r="J80" s="11"/>
      <c r="K80" s="11"/>
      <c r="M80" s="12"/>
    </row>
    <row r="81" spans="1:13" x14ac:dyDescent="0.3">
      <c r="A81" s="21">
        <v>79</v>
      </c>
      <c r="B81" s="3" t="s">
        <v>524</v>
      </c>
      <c r="C81" s="3" t="s">
        <v>1738</v>
      </c>
      <c r="D81" s="3" t="s">
        <v>72</v>
      </c>
      <c r="E81" s="3"/>
      <c r="F81" s="3" t="s">
        <v>11</v>
      </c>
      <c r="G81" s="4">
        <v>4.0833333333333333E-2</v>
      </c>
      <c r="H81" s="24" t="s">
        <v>2220</v>
      </c>
      <c r="J81" s="11"/>
      <c r="K81" s="11"/>
      <c r="M81" s="12"/>
    </row>
    <row r="82" spans="1:13" x14ac:dyDescent="0.3">
      <c r="A82" s="21">
        <v>80</v>
      </c>
      <c r="B82" s="3" t="s">
        <v>620</v>
      </c>
      <c r="C82" s="3" t="s">
        <v>1742</v>
      </c>
      <c r="D82" s="3" t="s">
        <v>72</v>
      </c>
      <c r="E82" s="3">
        <v>42</v>
      </c>
      <c r="F82" s="3" t="s">
        <v>1743</v>
      </c>
      <c r="G82" s="4">
        <v>4.2175925925925922E-2</v>
      </c>
      <c r="H82" s="24" t="s">
        <v>2221</v>
      </c>
      <c r="J82" s="11"/>
      <c r="K82" s="11"/>
      <c r="M82" s="12"/>
    </row>
    <row r="83" spans="1:13" x14ac:dyDescent="0.3">
      <c r="A83" s="21">
        <v>81</v>
      </c>
      <c r="B83" s="3" t="s">
        <v>547</v>
      </c>
      <c r="C83" s="3" t="s">
        <v>1747</v>
      </c>
      <c r="D83" s="3" t="s">
        <v>72</v>
      </c>
      <c r="E83" s="3" t="s">
        <v>1410</v>
      </c>
      <c r="F83" s="3" t="s">
        <v>11</v>
      </c>
      <c r="G83" s="4">
        <v>4.4155092592592593E-2</v>
      </c>
      <c r="H83" s="24" t="s">
        <v>2222</v>
      </c>
      <c r="J83" s="11"/>
      <c r="K83" s="11"/>
      <c r="M83" s="12"/>
    </row>
    <row r="84" spans="1:13" x14ac:dyDescent="0.3">
      <c r="A84" s="21">
        <v>82</v>
      </c>
      <c r="B84" s="3" t="s">
        <v>55</v>
      </c>
      <c r="C84" s="3" t="s">
        <v>1748</v>
      </c>
      <c r="D84" s="3" t="s">
        <v>72</v>
      </c>
      <c r="E84" s="3" t="s">
        <v>1172</v>
      </c>
      <c r="F84" s="3" t="s">
        <v>11</v>
      </c>
      <c r="G84" s="4">
        <v>4.4803240740740741E-2</v>
      </c>
      <c r="H84" s="24" t="s">
        <v>2223</v>
      </c>
      <c r="J84" s="11"/>
      <c r="K84" s="11"/>
      <c r="M84" s="12"/>
    </row>
    <row r="85" spans="1:13" x14ac:dyDescent="0.3">
      <c r="A85" s="28">
        <v>83</v>
      </c>
      <c r="B85" s="29" t="s">
        <v>52</v>
      </c>
      <c r="C85" s="29" t="s">
        <v>1749</v>
      </c>
      <c r="D85" s="29" t="s">
        <v>72</v>
      </c>
      <c r="E85" s="29" t="s">
        <v>1172</v>
      </c>
      <c r="F85" s="29" t="s">
        <v>11</v>
      </c>
      <c r="G85" s="8">
        <v>4.4803240740740741E-2</v>
      </c>
      <c r="H85" s="30" t="s">
        <v>2223</v>
      </c>
      <c r="J85" s="11"/>
      <c r="K85" s="11"/>
      <c r="M85" s="12"/>
    </row>
  </sheetData>
  <sortState ref="A3:H56">
    <sortCondition ref="G3:G56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&amp;C&amp;"-,Pogrubiony"Pięć Mil - V Edycja
Klasyfikacja OPEN Kobiety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view="pageLayout" zoomScaleNormal="100" workbookViewId="0">
      <selection activeCell="G3" sqref="G3:G5"/>
    </sheetView>
  </sheetViews>
  <sheetFormatPr defaultRowHeight="14.4" x14ac:dyDescent="0.3"/>
  <cols>
    <col min="1" max="1" width="8.44140625" style="1" customWidth="1"/>
    <col min="2" max="2" width="8.5546875" style="1" customWidth="1"/>
    <col min="3" max="3" width="28.33203125" customWidth="1"/>
    <col min="4" max="4" width="5.44140625" customWidth="1"/>
    <col min="5" max="5" width="41.5546875" customWidth="1"/>
    <col min="6" max="6" width="18.33203125" customWidth="1"/>
    <col min="7" max="7" width="8.109375" bestFit="1" customWidth="1"/>
    <col min="8" max="8" width="8.33203125" bestFit="1" customWidth="1"/>
  </cols>
  <sheetData>
    <row r="1" spans="1:8" ht="18.75" customHeight="1" x14ac:dyDescent="0.3">
      <c r="A1" s="26" t="s">
        <v>741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7" t="s">
        <v>6</v>
      </c>
    </row>
    <row r="2" spans="1:8" ht="0.75" customHeight="1" x14ac:dyDescent="0.25">
      <c r="A2" s="19"/>
      <c r="B2" s="19"/>
      <c r="C2" s="19"/>
      <c r="D2" s="19"/>
      <c r="E2" s="19"/>
      <c r="F2" s="19"/>
      <c r="G2" s="19"/>
      <c r="H2" s="22"/>
    </row>
    <row r="3" spans="1:8" x14ac:dyDescent="0.3">
      <c r="A3" s="33">
        <v>1</v>
      </c>
      <c r="B3" s="3" t="s">
        <v>898</v>
      </c>
      <c r="C3" s="3" t="s">
        <v>880</v>
      </c>
      <c r="D3" s="3" t="s">
        <v>9</v>
      </c>
      <c r="E3" s="3" t="s">
        <v>899</v>
      </c>
      <c r="F3" s="3" t="s">
        <v>36</v>
      </c>
      <c r="G3" s="4">
        <v>2.0300925925925927E-2</v>
      </c>
      <c r="H3" s="31" t="s">
        <v>631</v>
      </c>
    </row>
    <row r="4" spans="1:8" x14ac:dyDescent="0.3">
      <c r="A4" s="33">
        <v>2</v>
      </c>
      <c r="B4" s="3" t="s">
        <v>68</v>
      </c>
      <c r="C4" s="3" t="s">
        <v>20</v>
      </c>
      <c r="D4" s="3" t="s">
        <v>9</v>
      </c>
      <c r="E4" s="3"/>
      <c r="F4" s="3" t="s">
        <v>21</v>
      </c>
      <c r="G4" s="4">
        <v>2.1516203703703704E-2</v>
      </c>
      <c r="H4" s="31" t="s">
        <v>927</v>
      </c>
    </row>
    <row r="5" spans="1:8" x14ac:dyDescent="0.3">
      <c r="A5" s="33">
        <v>3</v>
      </c>
      <c r="B5" s="3" t="s">
        <v>334</v>
      </c>
      <c r="C5" s="3" t="s">
        <v>902</v>
      </c>
      <c r="D5" s="3" t="s">
        <v>9</v>
      </c>
      <c r="E5" s="3" t="s">
        <v>903</v>
      </c>
      <c r="F5" s="3" t="s">
        <v>904</v>
      </c>
      <c r="G5" s="4">
        <v>2.1863425925925925E-2</v>
      </c>
      <c r="H5" s="31" t="s">
        <v>928</v>
      </c>
    </row>
    <row r="6" spans="1:8" x14ac:dyDescent="0.3">
      <c r="A6" s="33">
        <v>4</v>
      </c>
      <c r="B6" s="3" t="s">
        <v>386</v>
      </c>
      <c r="C6" s="3" t="s">
        <v>906</v>
      </c>
      <c r="D6" s="3" t="s">
        <v>9</v>
      </c>
      <c r="E6" s="3" t="s">
        <v>907</v>
      </c>
      <c r="F6" s="3" t="s">
        <v>908</v>
      </c>
      <c r="G6" s="4">
        <v>2.224537037037037E-2</v>
      </c>
      <c r="H6" s="31" t="s">
        <v>930</v>
      </c>
    </row>
    <row r="7" spans="1:8" ht="15" x14ac:dyDescent="0.25">
      <c r="A7" s="33">
        <v>5</v>
      </c>
      <c r="B7" s="3" t="s">
        <v>141</v>
      </c>
      <c r="C7" s="3" t="s">
        <v>878</v>
      </c>
      <c r="D7" s="3" t="s">
        <v>9</v>
      </c>
      <c r="E7" s="3" t="s">
        <v>14</v>
      </c>
      <c r="F7" s="3" t="s">
        <v>909</v>
      </c>
      <c r="G7" s="4">
        <v>2.2303240740740738E-2</v>
      </c>
      <c r="H7" s="31" t="s">
        <v>931</v>
      </c>
    </row>
    <row r="8" spans="1:8" x14ac:dyDescent="0.3">
      <c r="A8" s="33">
        <v>6</v>
      </c>
      <c r="B8" s="3" t="s">
        <v>910</v>
      </c>
      <c r="C8" s="3" t="s">
        <v>911</v>
      </c>
      <c r="D8" s="3" t="s">
        <v>9</v>
      </c>
      <c r="E8" s="3" t="s">
        <v>912</v>
      </c>
      <c r="F8" s="3" t="s">
        <v>913</v>
      </c>
      <c r="G8" s="4">
        <v>2.238425925925926E-2</v>
      </c>
      <c r="H8" s="31" t="s">
        <v>932</v>
      </c>
    </row>
    <row r="9" spans="1:8" x14ac:dyDescent="0.3">
      <c r="A9" s="33">
        <v>7</v>
      </c>
      <c r="B9" s="3" t="s">
        <v>914</v>
      </c>
      <c r="C9" s="3" t="s">
        <v>915</v>
      </c>
      <c r="D9" s="3" t="s">
        <v>9</v>
      </c>
      <c r="E9" s="3" t="s">
        <v>903</v>
      </c>
      <c r="F9" s="3" t="s">
        <v>916</v>
      </c>
      <c r="G9" s="4">
        <v>2.2442129629629631E-2</v>
      </c>
      <c r="H9" s="31" t="s">
        <v>933</v>
      </c>
    </row>
    <row r="10" spans="1:8" x14ac:dyDescent="0.3">
      <c r="A10" s="33">
        <v>8</v>
      </c>
      <c r="B10" s="3" t="s">
        <v>311</v>
      </c>
      <c r="C10" s="3" t="s">
        <v>917</v>
      </c>
      <c r="D10" s="3" t="s">
        <v>9</v>
      </c>
      <c r="E10" s="3" t="s">
        <v>918</v>
      </c>
      <c r="F10" s="3" t="s">
        <v>919</v>
      </c>
      <c r="G10" s="4">
        <v>2.3090277777777779E-2</v>
      </c>
      <c r="H10" s="31" t="s">
        <v>934</v>
      </c>
    </row>
    <row r="11" spans="1:8" x14ac:dyDescent="0.3">
      <c r="A11" s="33">
        <v>9</v>
      </c>
      <c r="B11" s="3" t="s">
        <v>920</v>
      </c>
      <c r="C11" s="3" t="s">
        <v>859</v>
      </c>
      <c r="D11" s="3" t="s">
        <v>9</v>
      </c>
      <c r="E11" s="3" t="s">
        <v>903</v>
      </c>
      <c r="F11" s="3" t="s">
        <v>916</v>
      </c>
      <c r="G11" s="4">
        <v>2.3206018518518515E-2</v>
      </c>
      <c r="H11" s="31" t="s">
        <v>935</v>
      </c>
    </row>
    <row r="12" spans="1:8" x14ac:dyDescent="0.3">
      <c r="A12" s="33">
        <v>10</v>
      </c>
      <c r="B12" s="3" t="s">
        <v>474</v>
      </c>
      <c r="C12" s="3" t="s">
        <v>13</v>
      </c>
      <c r="D12" s="3" t="s">
        <v>9</v>
      </c>
      <c r="E12" s="3" t="s">
        <v>14</v>
      </c>
      <c r="F12" s="3" t="s">
        <v>15</v>
      </c>
      <c r="G12" s="4">
        <v>2.327546296296296E-2</v>
      </c>
      <c r="H12" s="31" t="s">
        <v>936</v>
      </c>
    </row>
    <row r="13" spans="1:8" ht="15" x14ac:dyDescent="0.25">
      <c r="A13" s="33">
        <v>11</v>
      </c>
      <c r="B13" s="3" t="s">
        <v>178</v>
      </c>
      <c r="C13" s="3" t="s">
        <v>32</v>
      </c>
      <c r="D13" s="3" t="s">
        <v>9</v>
      </c>
      <c r="E13" s="3"/>
      <c r="F13" s="3" t="s">
        <v>57</v>
      </c>
      <c r="G13" s="4">
        <v>2.3333333333333334E-2</v>
      </c>
      <c r="H13" s="31" t="s">
        <v>937</v>
      </c>
    </row>
    <row r="14" spans="1:8" ht="15" x14ac:dyDescent="0.25">
      <c r="A14" s="33">
        <v>12</v>
      </c>
      <c r="B14" s="3" t="s">
        <v>1911</v>
      </c>
      <c r="C14" s="3" t="s">
        <v>1871</v>
      </c>
      <c r="D14" s="3" t="s">
        <v>9</v>
      </c>
      <c r="E14" s="3"/>
      <c r="F14" s="3"/>
      <c r="G14" s="4">
        <v>2.3553240740740739E-2</v>
      </c>
      <c r="H14" s="31" t="s">
        <v>635</v>
      </c>
    </row>
    <row r="15" spans="1:8" x14ac:dyDescent="0.3">
      <c r="A15" s="33">
        <v>13</v>
      </c>
      <c r="B15" s="3" t="s">
        <v>535</v>
      </c>
      <c r="C15" s="3" t="s">
        <v>864</v>
      </c>
      <c r="D15" s="3" t="s">
        <v>9</v>
      </c>
      <c r="E15" s="3"/>
      <c r="F15" s="3" t="s">
        <v>922</v>
      </c>
      <c r="G15" s="4">
        <v>2.3553240740740739E-2</v>
      </c>
      <c r="H15" s="31" t="s">
        <v>635</v>
      </c>
    </row>
    <row r="16" spans="1:8" ht="15" x14ac:dyDescent="0.25">
      <c r="A16" s="33">
        <v>14</v>
      </c>
      <c r="B16" s="3" t="s">
        <v>77</v>
      </c>
      <c r="C16" s="3" t="s">
        <v>842</v>
      </c>
      <c r="D16" s="3" t="s">
        <v>9</v>
      </c>
      <c r="E16" s="3" t="s">
        <v>924</v>
      </c>
      <c r="F16" s="3" t="s">
        <v>925</v>
      </c>
      <c r="G16" s="4">
        <v>2.3703703703703703E-2</v>
      </c>
      <c r="H16" s="31" t="s">
        <v>939</v>
      </c>
    </row>
    <row r="17" spans="1:8" x14ac:dyDescent="0.3">
      <c r="A17" s="33">
        <v>15</v>
      </c>
      <c r="B17" s="3" t="s">
        <v>568</v>
      </c>
      <c r="C17" s="3" t="s">
        <v>804</v>
      </c>
      <c r="D17" s="3" t="s">
        <v>9</v>
      </c>
      <c r="E17" s="3" t="s">
        <v>963</v>
      </c>
      <c r="F17" s="3" t="s">
        <v>11</v>
      </c>
      <c r="G17" s="4">
        <v>2.390046296296296E-2</v>
      </c>
      <c r="H17" s="31" t="s">
        <v>1495</v>
      </c>
    </row>
    <row r="18" spans="1:8" x14ac:dyDescent="0.3">
      <c r="A18" s="33">
        <v>16</v>
      </c>
      <c r="B18" s="3" t="s">
        <v>965</v>
      </c>
      <c r="C18" s="3" t="s">
        <v>29</v>
      </c>
      <c r="D18" s="3" t="s">
        <v>9</v>
      </c>
      <c r="E18" s="3"/>
      <c r="F18" s="3" t="s">
        <v>30</v>
      </c>
      <c r="G18" s="4">
        <v>2.3981481481481479E-2</v>
      </c>
      <c r="H18" s="31" t="s">
        <v>638</v>
      </c>
    </row>
    <row r="19" spans="1:8" x14ac:dyDescent="0.3">
      <c r="A19" s="33">
        <v>17</v>
      </c>
      <c r="B19" s="3" t="s">
        <v>41</v>
      </c>
      <c r="C19" s="3" t="s">
        <v>98</v>
      </c>
      <c r="D19" s="3" t="s">
        <v>9</v>
      </c>
      <c r="E19" s="3" t="s">
        <v>967</v>
      </c>
      <c r="F19" s="3" t="s">
        <v>99</v>
      </c>
      <c r="G19" s="4">
        <v>2.3993055555555556E-2</v>
      </c>
      <c r="H19" s="31" t="s">
        <v>1496</v>
      </c>
    </row>
    <row r="20" spans="1:8" x14ac:dyDescent="0.3">
      <c r="A20" s="33">
        <v>18</v>
      </c>
      <c r="B20" s="3" t="s">
        <v>969</v>
      </c>
      <c r="C20" s="3" t="s">
        <v>45</v>
      </c>
      <c r="D20" s="3" t="s">
        <v>9</v>
      </c>
      <c r="E20" s="3"/>
      <c r="F20" s="3" t="s">
        <v>25</v>
      </c>
      <c r="G20" s="4">
        <v>2.4189814814814817E-2</v>
      </c>
      <c r="H20" s="31" t="s">
        <v>1497</v>
      </c>
    </row>
    <row r="21" spans="1:8" ht="15" x14ac:dyDescent="0.25">
      <c r="A21" s="33">
        <v>19</v>
      </c>
      <c r="B21" s="3" t="s">
        <v>150</v>
      </c>
      <c r="C21" s="3" t="s">
        <v>46</v>
      </c>
      <c r="D21" s="3" t="s">
        <v>9</v>
      </c>
      <c r="E21" s="3"/>
      <c r="F21" s="3" t="s">
        <v>11</v>
      </c>
      <c r="G21" s="4">
        <v>2.4224537037037034E-2</v>
      </c>
      <c r="H21" s="31" t="s">
        <v>639</v>
      </c>
    </row>
    <row r="22" spans="1:8" x14ac:dyDescent="0.3">
      <c r="A22" s="33">
        <v>20</v>
      </c>
      <c r="B22" s="3" t="s">
        <v>58</v>
      </c>
      <c r="C22" s="3" t="s">
        <v>848</v>
      </c>
      <c r="D22" s="3" t="s">
        <v>9</v>
      </c>
      <c r="E22" s="3" t="s">
        <v>977</v>
      </c>
      <c r="F22" s="3" t="s">
        <v>11</v>
      </c>
      <c r="G22" s="4">
        <v>2.4363425925925927E-2</v>
      </c>
      <c r="H22" s="31" t="s">
        <v>1498</v>
      </c>
    </row>
    <row r="23" spans="1:8" x14ac:dyDescent="0.3">
      <c r="A23" s="33">
        <v>21</v>
      </c>
      <c r="B23" s="3" t="s">
        <v>354</v>
      </c>
      <c r="C23" s="3" t="s">
        <v>843</v>
      </c>
      <c r="D23" s="3" t="s">
        <v>9</v>
      </c>
      <c r="E23" s="3" t="s">
        <v>924</v>
      </c>
      <c r="F23" s="3" t="s">
        <v>979</v>
      </c>
      <c r="G23" s="4">
        <v>2.4375000000000004E-2</v>
      </c>
      <c r="H23" s="31" t="s">
        <v>640</v>
      </c>
    </row>
    <row r="24" spans="1:8" ht="26.4" x14ac:dyDescent="0.3">
      <c r="A24" s="33">
        <v>22</v>
      </c>
      <c r="B24" s="3" t="s">
        <v>279</v>
      </c>
      <c r="C24" s="3" t="s">
        <v>844</v>
      </c>
      <c r="D24" s="3" t="s">
        <v>9</v>
      </c>
      <c r="E24" s="3" t="s">
        <v>924</v>
      </c>
      <c r="F24" s="3" t="s">
        <v>981</v>
      </c>
      <c r="G24" s="4">
        <v>2.449074074074074E-2</v>
      </c>
      <c r="H24" s="31" t="s">
        <v>1499</v>
      </c>
    </row>
    <row r="25" spans="1:8" x14ac:dyDescent="0.3">
      <c r="A25" s="33">
        <v>23</v>
      </c>
      <c r="B25" s="3" t="s">
        <v>983</v>
      </c>
      <c r="C25" s="3" t="s">
        <v>984</v>
      </c>
      <c r="D25" s="3" t="s">
        <v>9</v>
      </c>
      <c r="E25" s="3" t="s">
        <v>903</v>
      </c>
      <c r="F25" s="3" t="s">
        <v>985</v>
      </c>
      <c r="G25" s="4">
        <v>2.4513888888888887E-2</v>
      </c>
      <c r="H25" s="31" t="s">
        <v>641</v>
      </c>
    </row>
    <row r="26" spans="1:8" x14ac:dyDescent="0.3">
      <c r="A26" s="33">
        <v>24</v>
      </c>
      <c r="B26" s="3" t="s">
        <v>407</v>
      </c>
      <c r="C26" s="3" t="s">
        <v>850</v>
      </c>
      <c r="D26" s="3" t="s">
        <v>9</v>
      </c>
      <c r="E26" s="3" t="s">
        <v>128</v>
      </c>
      <c r="F26" s="3" t="s">
        <v>11</v>
      </c>
      <c r="G26" s="4">
        <v>2.4594907407407409E-2</v>
      </c>
      <c r="H26" s="31" t="s">
        <v>642</v>
      </c>
    </row>
    <row r="27" spans="1:8" ht="15" x14ac:dyDescent="0.25">
      <c r="A27" s="33">
        <v>25</v>
      </c>
      <c r="B27" s="3" t="s">
        <v>187</v>
      </c>
      <c r="C27" s="3" t="s">
        <v>990</v>
      </c>
      <c r="D27" s="3" t="s">
        <v>9</v>
      </c>
      <c r="E27" s="3" t="s">
        <v>532</v>
      </c>
      <c r="F27" s="3" t="s">
        <v>11</v>
      </c>
      <c r="G27" s="4">
        <v>2.462962962962963E-2</v>
      </c>
      <c r="H27" s="31" t="s">
        <v>643</v>
      </c>
    </row>
    <row r="28" spans="1:8" x14ac:dyDescent="0.3">
      <c r="A28" s="33">
        <v>26</v>
      </c>
      <c r="B28" s="3" t="s">
        <v>254</v>
      </c>
      <c r="C28" s="3" t="s">
        <v>56</v>
      </c>
      <c r="D28" s="3" t="s">
        <v>9</v>
      </c>
      <c r="E28" s="3" t="s">
        <v>14</v>
      </c>
      <c r="F28" s="3" t="s">
        <v>57</v>
      </c>
      <c r="G28" s="4">
        <v>2.4652777777777777E-2</v>
      </c>
      <c r="H28" s="31" t="s">
        <v>1501</v>
      </c>
    </row>
    <row r="29" spans="1:8" x14ac:dyDescent="0.3">
      <c r="A29" s="33">
        <v>27</v>
      </c>
      <c r="B29" s="3" t="s">
        <v>379</v>
      </c>
      <c r="C29" s="3" t="s">
        <v>896</v>
      </c>
      <c r="D29" s="3" t="s">
        <v>9</v>
      </c>
      <c r="E29" s="3" t="s">
        <v>918</v>
      </c>
      <c r="F29" s="3" t="s">
        <v>996</v>
      </c>
      <c r="G29" s="4">
        <v>2.4745370370370372E-2</v>
      </c>
      <c r="H29" s="31" t="s">
        <v>1503</v>
      </c>
    </row>
    <row r="30" spans="1:8" ht="15" x14ac:dyDescent="0.25">
      <c r="A30" s="33">
        <v>28</v>
      </c>
      <c r="B30" s="3" t="s">
        <v>393</v>
      </c>
      <c r="C30" s="3" t="s">
        <v>62</v>
      </c>
      <c r="D30" s="3" t="s">
        <v>9</v>
      </c>
      <c r="E30" s="3" t="s">
        <v>484</v>
      </c>
      <c r="F30" s="3" t="s">
        <v>60</v>
      </c>
      <c r="G30" s="4">
        <v>2.480324074074074E-2</v>
      </c>
      <c r="H30" s="31" t="s">
        <v>1505</v>
      </c>
    </row>
    <row r="31" spans="1:8" x14ac:dyDescent="0.3">
      <c r="A31" s="33">
        <v>29</v>
      </c>
      <c r="B31" s="3" t="s">
        <v>1002</v>
      </c>
      <c r="C31" s="3" t="s">
        <v>805</v>
      </c>
      <c r="D31" s="3" t="s">
        <v>9</v>
      </c>
      <c r="E31" s="3" t="s">
        <v>1003</v>
      </c>
      <c r="F31" s="3" t="s">
        <v>11</v>
      </c>
      <c r="G31" s="4">
        <v>2.4814814814814817E-2</v>
      </c>
      <c r="H31" s="31" t="s">
        <v>645</v>
      </c>
    </row>
    <row r="32" spans="1:8" x14ac:dyDescent="0.3">
      <c r="A32" s="33">
        <v>30</v>
      </c>
      <c r="B32" s="3" t="s">
        <v>333</v>
      </c>
      <c r="C32" s="3" t="s">
        <v>74</v>
      </c>
      <c r="D32" s="3" t="s">
        <v>9</v>
      </c>
      <c r="E32" s="3" t="s">
        <v>484</v>
      </c>
      <c r="F32" s="3" t="s">
        <v>75</v>
      </c>
      <c r="G32" s="4">
        <v>2.4849537037037035E-2</v>
      </c>
      <c r="H32" s="31" t="s">
        <v>646</v>
      </c>
    </row>
    <row r="33" spans="1:8" x14ac:dyDescent="0.3">
      <c r="A33" s="33">
        <v>31</v>
      </c>
      <c r="B33" s="3" t="s">
        <v>157</v>
      </c>
      <c r="C33" s="3" t="s">
        <v>855</v>
      </c>
      <c r="D33" s="3" t="s">
        <v>9</v>
      </c>
      <c r="E33" s="3" t="s">
        <v>95</v>
      </c>
      <c r="F33" s="3" t="s">
        <v>365</v>
      </c>
      <c r="G33" s="4">
        <v>2.494212962962963E-2</v>
      </c>
      <c r="H33" s="31" t="s">
        <v>744</v>
      </c>
    </row>
    <row r="34" spans="1:8" x14ac:dyDescent="0.3">
      <c r="A34" s="33">
        <v>32</v>
      </c>
      <c r="B34" s="3" t="s">
        <v>602</v>
      </c>
      <c r="C34" s="3" t="s">
        <v>849</v>
      </c>
      <c r="D34" s="3" t="s">
        <v>9</v>
      </c>
      <c r="E34" s="3" t="s">
        <v>128</v>
      </c>
      <c r="F34" s="3" t="s">
        <v>162</v>
      </c>
      <c r="G34" s="4">
        <v>2.4965277777777781E-2</v>
      </c>
      <c r="H34" s="31" t="s">
        <v>1507</v>
      </c>
    </row>
    <row r="35" spans="1:8" x14ac:dyDescent="0.3">
      <c r="A35" s="33">
        <v>33</v>
      </c>
      <c r="B35" s="3" t="s">
        <v>344</v>
      </c>
      <c r="C35" s="3" t="s">
        <v>218</v>
      </c>
      <c r="D35" s="3" t="s">
        <v>9</v>
      </c>
      <c r="E35" s="3" t="s">
        <v>95</v>
      </c>
      <c r="F35" s="3" t="s">
        <v>11</v>
      </c>
      <c r="G35" s="4">
        <v>2.5046296296296299E-2</v>
      </c>
      <c r="H35" s="31" t="s">
        <v>745</v>
      </c>
    </row>
    <row r="36" spans="1:8" x14ac:dyDescent="0.3">
      <c r="A36" s="33">
        <v>34</v>
      </c>
      <c r="B36" s="3" t="s">
        <v>464</v>
      </c>
      <c r="C36" s="3" t="s">
        <v>845</v>
      </c>
      <c r="D36" s="3" t="s">
        <v>9</v>
      </c>
      <c r="E36" s="3" t="s">
        <v>1014</v>
      </c>
      <c r="F36" s="3"/>
      <c r="G36" s="4">
        <v>2.5104166666666664E-2</v>
      </c>
      <c r="H36" s="31" t="s">
        <v>1508</v>
      </c>
    </row>
    <row r="37" spans="1:8" x14ac:dyDescent="0.3">
      <c r="A37" s="33">
        <v>35</v>
      </c>
      <c r="B37" s="3" t="s">
        <v>1016</v>
      </c>
      <c r="C37" s="3" t="s">
        <v>69</v>
      </c>
      <c r="D37" s="3" t="s">
        <v>9</v>
      </c>
      <c r="E37" s="3" t="s">
        <v>1017</v>
      </c>
      <c r="F37" s="3" t="s">
        <v>70</v>
      </c>
      <c r="G37" s="4">
        <v>2.5324074074074079E-2</v>
      </c>
      <c r="H37" s="31" t="s">
        <v>746</v>
      </c>
    </row>
    <row r="38" spans="1:8" x14ac:dyDescent="0.3">
      <c r="A38" s="33">
        <v>36</v>
      </c>
      <c r="B38" s="3" t="s">
        <v>1019</v>
      </c>
      <c r="C38" s="3" t="s">
        <v>204</v>
      </c>
      <c r="D38" s="3" t="s">
        <v>9</v>
      </c>
      <c r="E38" s="3" t="s">
        <v>95</v>
      </c>
      <c r="F38" s="3" t="s">
        <v>11</v>
      </c>
      <c r="G38" s="4">
        <v>2.5381944444444443E-2</v>
      </c>
      <c r="H38" s="31" t="s">
        <v>1510</v>
      </c>
    </row>
    <row r="39" spans="1:8" x14ac:dyDescent="0.3">
      <c r="A39" s="33">
        <v>37</v>
      </c>
      <c r="B39" s="3" t="s">
        <v>1021</v>
      </c>
      <c r="C39" s="3" t="s">
        <v>847</v>
      </c>
      <c r="D39" s="3" t="s">
        <v>9</v>
      </c>
      <c r="E39" s="3" t="s">
        <v>95</v>
      </c>
      <c r="F39" s="3" t="s">
        <v>1022</v>
      </c>
      <c r="G39" s="4">
        <v>2.5405092592592594E-2</v>
      </c>
      <c r="H39" s="31" t="s">
        <v>1511</v>
      </c>
    </row>
    <row r="40" spans="1:8" x14ac:dyDescent="0.3">
      <c r="A40" s="33">
        <v>38</v>
      </c>
      <c r="B40" s="3" t="s">
        <v>1024</v>
      </c>
      <c r="C40" s="3" t="s">
        <v>1025</v>
      </c>
      <c r="D40" s="3" t="s">
        <v>9</v>
      </c>
      <c r="E40" s="3"/>
      <c r="F40" s="3" t="s">
        <v>168</v>
      </c>
      <c r="G40" s="4">
        <v>2.5416666666666667E-2</v>
      </c>
      <c r="H40" s="31" t="s">
        <v>1512</v>
      </c>
    </row>
    <row r="41" spans="1:8" x14ac:dyDescent="0.3">
      <c r="A41" s="33">
        <v>39</v>
      </c>
      <c r="B41" s="3" t="s">
        <v>1027</v>
      </c>
      <c r="C41" s="3" t="s">
        <v>158</v>
      </c>
      <c r="D41" s="3" t="s">
        <v>9</v>
      </c>
      <c r="E41" s="3" t="s">
        <v>95</v>
      </c>
      <c r="F41" s="3" t="s">
        <v>11</v>
      </c>
      <c r="G41" s="4">
        <v>2.5439814814814814E-2</v>
      </c>
      <c r="H41" s="31" t="s">
        <v>648</v>
      </c>
    </row>
    <row r="42" spans="1:8" x14ac:dyDescent="0.3">
      <c r="A42" s="33">
        <v>40</v>
      </c>
      <c r="B42" s="3" t="s">
        <v>375</v>
      </c>
      <c r="C42" s="3" t="s">
        <v>1029</v>
      </c>
      <c r="D42" s="3" t="s">
        <v>9</v>
      </c>
      <c r="E42" s="3" t="s">
        <v>428</v>
      </c>
      <c r="F42" s="3" t="s">
        <v>25</v>
      </c>
      <c r="G42" s="4">
        <v>2.5451388888888888E-2</v>
      </c>
      <c r="H42" s="31" t="s">
        <v>1513</v>
      </c>
    </row>
    <row r="43" spans="1:8" x14ac:dyDescent="0.3">
      <c r="A43" s="33">
        <v>41</v>
      </c>
      <c r="B43" s="3" t="s">
        <v>217</v>
      </c>
      <c r="C43" s="3" t="s">
        <v>174</v>
      </c>
      <c r="D43" s="3" t="s">
        <v>9</v>
      </c>
      <c r="E43" s="3" t="s">
        <v>1034</v>
      </c>
      <c r="F43" s="3" t="s">
        <v>11</v>
      </c>
      <c r="G43" s="4">
        <v>2.5520833333333336E-2</v>
      </c>
      <c r="H43" s="31" t="s">
        <v>1515</v>
      </c>
    </row>
    <row r="44" spans="1:8" x14ac:dyDescent="0.3">
      <c r="A44" s="33">
        <v>42</v>
      </c>
      <c r="B44" s="3" t="s">
        <v>569</v>
      </c>
      <c r="C44" s="3" t="s">
        <v>82</v>
      </c>
      <c r="D44" s="3" t="s">
        <v>9</v>
      </c>
      <c r="E44" s="3" t="s">
        <v>1036</v>
      </c>
      <c r="F44" s="3" t="s">
        <v>60</v>
      </c>
      <c r="G44" s="4">
        <v>2.5532407407407406E-2</v>
      </c>
      <c r="H44" s="31" t="s">
        <v>1516</v>
      </c>
    </row>
    <row r="45" spans="1:8" x14ac:dyDescent="0.3">
      <c r="A45" s="33">
        <v>43</v>
      </c>
      <c r="B45" s="3" t="s">
        <v>19</v>
      </c>
      <c r="C45" s="3" t="s">
        <v>42</v>
      </c>
      <c r="D45" s="3" t="s">
        <v>9</v>
      </c>
      <c r="E45" s="3"/>
      <c r="F45" s="3" t="s">
        <v>43</v>
      </c>
      <c r="G45" s="4">
        <v>2.5694444444444447E-2</v>
      </c>
      <c r="H45" s="31" t="s">
        <v>650</v>
      </c>
    </row>
    <row r="46" spans="1:8" x14ac:dyDescent="0.3">
      <c r="A46" s="33">
        <v>44</v>
      </c>
      <c r="B46" s="3" t="s">
        <v>1039</v>
      </c>
      <c r="C46" s="3" t="s">
        <v>1040</v>
      </c>
      <c r="D46" s="3" t="s">
        <v>9</v>
      </c>
      <c r="E46" s="3"/>
      <c r="F46" s="3"/>
      <c r="G46" s="4">
        <v>2.5694444444444447E-2</v>
      </c>
      <c r="H46" s="31" t="s">
        <v>651</v>
      </c>
    </row>
    <row r="47" spans="1:8" x14ac:dyDescent="0.3">
      <c r="A47" s="33">
        <v>45</v>
      </c>
      <c r="B47" s="3" t="s">
        <v>1042</v>
      </c>
      <c r="C47" s="3" t="s">
        <v>1043</v>
      </c>
      <c r="D47" s="3" t="s">
        <v>9</v>
      </c>
      <c r="E47" s="3" t="s">
        <v>1044</v>
      </c>
      <c r="F47" s="3" t="s">
        <v>925</v>
      </c>
      <c r="G47" s="4">
        <v>2.5740740740740745E-2</v>
      </c>
      <c r="H47" s="31" t="s">
        <v>652</v>
      </c>
    </row>
    <row r="48" spans="1:8" x14ac:dyDescent="0.3">
      <c r="A48" s="33">
        <v>46</v>
      </c>
      <c r="B48" s="3" t="s">
        <v>26</v>
      </c>
      <c r="C48" s="3" t="s">
        <v>1046</v>
      </c>
      <c r="D48" s="3" t="s">
        <v>9</v>
      </c>
      <c r="E48" s="3" t="s">
        <v>1047</v>
      </c>
      <c r="F48" s="3" t="s">
        <v>190</v>
      </c>
      <c r="G48" s="4">
        <v>2.5902777777777775E-2</v>
      </c>
      <c r="H48" s="31" t="s">
        <v>653</v>
      </c>
    </row>
    <row r="49" spans="1:8" x14ac:dyDescent="0.3">
      <c r="A49" s="33">
        <v>47</v>
      </c>
      <c r="B49" s="3" t="s">
        <v>397</v>
      </c>
      <c r="C49" s="3" t="s">
        <v>79</v>
      </c>
      <c r="D49" s="3" t="s">
        <v>9</v>
      </c>
      <c r="E49" s="3" t="s">
        <v>484</v>
      </c>
      <c r="F49" s="3" t="s">
        <v>80</v>
      </c>
      <c r="G49" s="4">
        <v>2.5937500000000002E-2</v>
      </c>
      <c r="H49" s="31" t="s">
        <v>654</v>
      </c>
    </row>
    <row r="50" spans="1:8" x14ac:dyDescent="0.3">
      <c r="A50" s="33">
        <v>48</v>
      </c>
      <c r="B50" s="3" t="s">
        <v>140</v>
      </c>
      <c r="C50" s="3" t="s">
        <v>1050</v>
      </c>
      <c r="D50" s="3" t="s">
        <v>9</v>
      </c>
      <c r="E50" s="3" t="s">
        <v>1031</v>
      </c>
      <c r="F50" s="3" t="s">
        <v>11</v>
      </c>
      <c r="G50" s="4">
        <v>2.5983796296296297E-2</v>
      </c>
      <c r="H50" s="31" t="s">
        <v>655</v>
      </c>
    </row>
    <row r="51" spans="1:8" x14ac:dyDescent="0.3">
      <c r="A51" s="33">
        <v>49</v>
      </c>
      <c r="B51" s="3" t="s">
        <v>1052</v>
      </c>
      <c r="C51" s="3" t="s">
        <v>1053</v>
      </c>
      <c r="D51" s="3" t="s">
        <v>9</v>
      </c>
      <c r="E51" s="3"/>
      <c r="F51" s="3" t="s">
        <v>75</v>
      </c>
      <c r="G51" s="4">
        <v>2.6041666666666668E-2</v>
      </c>
      <c r="H51" s="31" t="s">
        <v>747</v>
      </c>
    </row>
    <row r="52" spans="1:8" x14ac:dyDescent="0.3">
      <c r="A52" s="33">
        <v>50</v>
      </c>
      <c r="B52" s="3" t="s">
        <v>476</v>
      </c>
      <c r="C52" s="3" t="s">
        <v>126</v>
      </c>
      <c r="D52" s="3" t="s">
        <v>9</v>
      </c>
      <c r="E52" s="3"/>
      <c r="F52" s="3" t="s">
        <v>11</v>
      </c>
      <c r="G52" s="4">
        <v>2.6157407407407407E-2</v>
      </c>
      <c r="H52" s="31" t="s">
        <v>748</v>
      </c>
    </row>
    <row r="53" spans="1:8" x14ac:dyDescent="0.3">
      <c r="A53" s="33">
        <v>51</v>
      </c>
      <c r="B53" s="3" t="s">
        <v>613</v>
      </c>
      <c r="C53" s="3" t="s">
        <v>172</v>
      </c>
      <c r="D53" s="3" t="s">
        <v>9</v>
      </c>
      <c r="E53" s="3" t="s">
        <v>154</v>
      </c>
      <c r="F53" s="3" t="s">
        <v>11</v>
      </c>
      <c r="G53" s="4">
        <v>2.631944444444444E-2</v>
      </c>
      <c r="H53" s="31" t="s">
        <v>1518</v>
      </c>
    </row>
    <row r="54" spans="1:8" x14ac:dyDescent="0.3">
      <c r="A54" s="33">
        <v>52</v>
      </c>
      <c r="B54" s="3" t="s">
        <v>1058</v>
      </c>
      <c r="C54" s="3" t="s">
        <v>808</v>
      </c>
      <c r="D54" s="3" t="s">
        <v>9</v>
      </c>
      <c r="E54" s="3" t="s">
        <v>1059</v>
      </c>
      <c r="F54" s="3" t="s">
        <v>238</v>
      </c>
      <c r="G54" s="4">
        <v>2.6365740740740742E-2</v>
      </c>
      <c r="H54" s="31" t="s">
        <v>656</v>
      </c>
    </row>
    <row r="55" spans="1:8" x14ac:dyDescent="0.3">
      <c r="A55" s="33">
        <v>53</v>
      </c>
      <c r="B55" s="3" t="s">
        <v>521</v>
      </c>
      <c r="C55" s="3" t="s">
        <v>1063</v>
      </c>
      <c r="D55" s="3" t="s">
        <v>9</v>
      </c>
      <c r="E55" s="3" t="s">
        <v>903</v>
      </c>
      <c r="F55" s="3" t="s">
        <v>89</v>
      </c>
      <c r="G55" s="4">
        <v>2.6481481481481481E-2</v>
      </c>
      <c r="H55" s="31" t="s">
        <v>1519</v>
      </c>
    </row>
    <row r="56" spans="1:8" x14ac:dyDescent="0.3">
      <c r="A56" s="33">
        <v>54</v>
      </c>
      <c r="B56" s="3" t="s">
        <v>236</v>
      </c>
      <c r="C56" s="3" t="s">
        <v>138</v>
      </c>
      <c r="D56" s="3" t="s">
        <v>9</v>
      </c>
      <c r="E56" s="3" t="s">
        <v>139</v>
      </c>
      <c r="F56" s="3" t="s">
        <v>190</v>
      </c>
      <c r="G56" s="4">
        <v>2.6527777777777779E-2</v>
      </c>
      <c r="H56" s="31" t="s">
        <v>1520</v>
      </c>
    </row>
    <row r="57" spans="1:8" x14ac:dyDescent="0.3">
      <c r="A57" s="33">
        <v>55</v>
      </c>
      <c r="B57" s="3" t="s">
        <v>219</v>
      </c>
      <c r="C57" s="3" t="s">
        <v>153</v>
      </c>
      <c r="D57" s="3" t="s">
        <v>9</v>
      </c>
      <c r="E57" s="3" t="s">
        <v>154</v>
      </c>
      <c r="F57" s="3" t="s">
        <v>11</v>
      </c>
      <c r="G57" s="4">
        <v>2.6701388888888889E-2</v>
      </c>
      <c r="H57" s="31" t="s">
        <v>1521</v>
      </c>
    </row>
    <row r="58" spans="1:8" x14ac:dyDescent="0.3">
      <c r="A58" s="33">
        <v>56</v>
      </c>
      <c r="B58" s="3" t="s">
        <v>1071</v>
      </c>
      <c r="C58" s="3" t="s">
        <v>1072</v>
      </c>
      <c r="D58" s="3" t="s">
        <v>9</v>
      </c>
      <c r="E58" s="3" t="s">
        <v>1073</v>
      </c>
      <c r="F58" s="3" t="s">
        <v>30</v>
      </c>
      <c r="G58" s="4">
        <v>2.6747685185185183E-2</v>
      </c>
      <c r="H58" s="31" t="s">
        <v>1522</v>
      </c>
    </row>
    <row r="59" spans="1:8" x14ac:dyDescent="0.3">
      <c r="A59" s="33">
        <v>57</v>
      </c>
      <c r="B59" s="3" t="s">
        <v>529</v>
      </c>
      <c r="C59" s="3" t="s">
        <v>874</v>
      </c>
      <c r="D59" s="3" t="s">
        <v>9</v>
      </c>
      <c r="E59" s="3" t="s">
        <v>112</v>
      </c>
      <c r="F59" s="3" t="s">
        <v>11</v>
      </c>
      <c r="G59" s="4">
        <v>2.6793981481481485E-2</v>
      </c>
      <c r="H59" s="31" t="s">
        <v>1523</v>
      </c>
    </row>
    <row r="60" spans="1:8" x14ac:dyDescent="0.3">
      <c r="A60" s="33">
        <v>58</v>
      </c>
      <c r="B60" s="3" t="s">
        <v>336</v>
      </c>
      <c r="C60" s="3" t="s">
        <v>856</v>
      </c>
      <c r="D60" s="3" t="s">
        <v>9</v>
      </c>
      <c r="E60" s="3" t="s">
        <v>1077</v>
      </c>
      <c r="F60" s="3" t="s">
        <v>21</v>
      </c>
      <c r="G60" s="4">
        <v>2.6851851851851849E-2</v>
      </c>
      <c r="H60" s="31" t="s">
        <v>659</v>
      </c>
    </row>
    <row r="61" spans="1:8" x14ac:dyDescent="0.3">
      <c r="A61" s="33">
        <v>59</v>
      </c>
      <c r="B61" s="3" t="s">
        <v>298</v>
      </c>
      <c r="C61" s="3" t="s">
        <v>1079</v>
      </c>
      <c r="D61" s="3" t="s">
        <v>9</v>
      </c>
      <c r="E61" s="3" t="s">
        <v>903</v>
      </c>
      <c r="F61" s="3" t="s">
        <v>11</v>
      </c>
      <c r="G61" s="4">
        <v>2.6898148148148147E-2</v>
      </c>
      <c r="H61" s="31" t="s">
        <v>1525</v>
      </c>
    </row>
    <row r="62" spans="1:8" x14ac:dyDescent="0.3">
      <c r="A62" s="33">
        <v>60</v>
      </c>
      <c r="B62" s="3" t="s">
        <v>592</v>
      </c>
      <c r="C62" s="3" t="s">
        <v>1081</v>
      </c>
      <c r="D62" s="3" t="s">
        <v>9</v>
      </c>
      <c r="E62" s="3"/>
      <c r="F62" s="3" t="s">
        <v>11</v>
      </c>
      <c r="G62" s="4">
        <v>2.6909722222222224E-2</v>
      </c>
      <c r="H62" s="31" t="s">
        <v>749</v>
      </c>
    </row>
    <row r="63" spans="1:8" x14ac:dyDescent="0.3">
      <c r="A63" s="33">
        <v>61</v>
      </c>
      <c r="B63" s="3" t="s">
        <v>110</v>
      </c>
      <c r="C63" s="3" t="s">
        <v>116</v>
      </c>
      <c r="D63" s="3" t="s">
        <v>9</v>
      </c>
      <c r="E63" s="3" t="s">
        <v>1083</v>
      </c>
      <c r="F63" s="3" t="s">
        <v>1084</v>
      </c>
      <c r="G63" s="4">
        <v>2.6956018518518522E-2</v>
      </c>
      <c r="H63" s="31" t="s">
        <v>750</v>
      </c>
    </row>
    <row r="64" spans="1:8" x14ac:dyDescent="0.3">
      <c r="A64" s="33">
        <v>62</v>
      </c>
      <c r="B64" s="3" t="s">
        <v>118</v>
      </c>
      <c r="C64" s="3" t="s">
        <v>1086</v>
      </c>
      <c r="D64" s="3" t="s">
        <v>9</v>
      </c>
      <c r="E64" s="3"/>
      <c r="F64" s="3" t="s">
        <v>51</v>
      </c>
      <c r="G64" s="4">
        <v>2.7025462962962959E-2</v>
      </c>
      <c r="H64" s="31" t="s">
        <v>660</v>
      </c>
    </row>
    <row r="65" spans="1:8" x14ac:dyDescent="0.3">
      <c r="A65" s="33">
        <v>63</v>
      </c>
      <c r="B65" s="3" t="s">
        <v>360</v>
      </c>
      <c r="C65" s="3" t="s">
        <v>866</v>
      </c>
      <c r="D65" s="3" t="s">
        <v>9</v>
      </c>
      <c r="E65" s="3">
        <v>23</v>
      </c>
      <c r="F65" s="3" t="s">
        <v>1088</v>
      </c>
      <c r="G65" s="4">
        <v>2.7037037037037037E-2</v>
      </c>
      <c r="H65" s="31" t="s">
        <v>1526</v>
      </c>
    </row>
    <row r="66" spans="1:8" x14ac:dyDescent="0.3">
      <c r="A66" s="33">
        <v>64</v>
      </c>
      <c r="B66" s="3" t="s">
        <v>352</v>
      </c>
      <c r="C66" s="3" t="s">
        <v>147</v>
      </c>
      <c r="D66" s="3" t="s">
        <v>9</v>
      </c>
      <c r="E66" s="3" t="s">
        <v>1090</v>
      </c>
      <c r="F66" s="3" t="s">
        <v>25</v>
      </c>
      <c r="G66" s="4">
        <v>2.7071759259259257E-2</v>
      </c>
      <c r="H66" s="31" t="s">
        <v>661</v>
      </c>
    </row>
    <row r="67" spans="1:8" x14ac:dyDescent="0.3">
      <c r="A67" s="33">
        <v>65</v>
      </c>
      <c r="B67" s="3" t="s">
        <v>475</v>
      </c>
      <c r="C67" s="3" t="s">
        <v>1097</v>
      </c>
      <c r="D67" s="3" t="s">
        <v>9</v>
      </c>
      <c r="E67" s="3"/>
      <c r="F67" s="3" t="s">
        <v>11</v>
      </c>
      <c r="G67" s="4">
        <v>2.7141203703703706E-2</v>
      </c>
      <c r="H67" s="31" t="s">
        <v>751</v>
      </c>
    </row>
    <row r="68" spans="1:8" x14ac:dyDescent="0.3">
      <c r="A68" s="33">
        <v>66</v>
      </c>
      <c r="B68" s="3" t="s">
        <v>1099</v>
      </c>
      <c r="C68" s="3" t="s">
        <v>1100</v>
      </c>
      <c r="D68" s="3" t="s">
        <v>9</v>
      </c>
      <c r="E68" s="3" t="s">
        <v>918</v>
      </c>
      <c r="F68" s="3" t="s">
        <v>1101</v>
      </c>
      <c r="G68" s="4">
        <v>2.7152777777777779E-2</v>
      </c>
      <c r="H68" s="31" t="s">
        <v>664</v>
      </c>
    </row>
    <row r="69" spans="1:8" x14ac:dyDescent="0.3">
      <c r="A69" s="33">
        <v>67</v>
      </c>
      <c r="B69" s="3" t="s">
        <v>96</v>
      </c>
      <c r="C69" s="3" t="s">
        <v>123</v>
      </c>
      <c r="D69" s="3" t="s">
        <v>9</v>
      </c>
      <c r="E69" s="3" t="s">
        <v>124</v>
      </c>
      <c r="F69" s="3" t="s">
        <v>53</v>
      </c>
      <c r="G69" s="4">
        <v>2.7245370370370368E-2</v>
      </c>
      <c r="H69" s="31" t="s">
        <v>752</v>
      </c>
    </row>
    <row r="70" spans="1:8" x14ac:dyDescent="0.3">
      <c r="A70" s="33">
        <v>68</v>
      </c>
      <c r="B70" s="3" t="s">
        <v>510</v>
      </c>
      <c r="C70" s="3" t="s">
        <v>1104</v>
      </c>
      <c r="D70" s="3" t="s">
        <v>9</v>
      </c>
      <c r="E70" s="3">
        <v>22</v>
      </c>
      <c r="F70" s="3" t="s">
        <v>91</v>
      </c>
      <c r="G70" s="4">
        <v>2.7268518518518515E-2</v>
      </c>
      <c r="H70" s="31" t="s">
        <v>753</v>
      </c>
    </row>
    <row r="71" spans="1:8" x14ac:dyDescent="0.3">
      <c r="A71" s="33">
        <v>69</v>
      </c>
      <c r="B71" s="3" t="s">
        <v>83</v>
      </c>
      <c r="C71" s="3" t="s">
        <v>1106</v>
      </c>
      <c r="D71" s="3" t="s">
        <v>9</v>
      </c>
      <c r="E71" s="3">
        <v>22</v>
      </c>
      <c r="F71" s="3" t="s">
        <v>1107</v>
      </c>
      <c r="G71" s="4">
        <v>2.7303240740740743E-2</v>
      </c>
      <c r="H71" s="31" t="s">
        <v>754</v>
      </c>
    </row>
    <row r="72" spans="1:8" x14ac:dyDescent="0.3">
      <c r="A72" s="33">
        <v>70</v>
      </c>
      <c r="B72" s="3" t="s">
        <v>97</v>
      </c>
      <c r="C72" s="3" t="s">
        <v>1109</v>
      </c>
      <c r="D72" s="3" t="s">
        <v>9</v>
      </c>
      <c r="E72" s="3"/>
      <c r="F72" s="3" t="s">
        <v>11</v>
      </c>
      <c r="G72" s="4">
        <v>2.7303240740740743E-2</v>
      </c>
      <c r="H72" s="31" t="s">
        <v>1528</v>
      </c>
    </row>
    <row r="73" spans="1:8" x14ac:dyDescent="0.3">
      <c r="A73" s="33">
        <v>71</v>
      </c>
      <c r="B73" s="3" t="s">
        <v>403</v>
      </c>
      <c r="C73" s="3" t="s">
        <v>1115</v>
      </c>
      <c r="D73" s="3" t="s">
        <v>9</v>
      </c>
      <c r="E73" s="3" t="s">
        <v>532</v>
      </c>
      <c r="F73" s="3" t="s">
        <v>449</v>
      </c>
      <c r="G73" s="4">
        <v>2.736111111111111E-2</v>
      </c>
      <c r="H73" s="31" t="s">
        <v>755</v>
      </c>
    </row>
    <row r="74" spans="1:8" ht="26.4" x14ac:dyDescent="0.3">
      <c r="A74" s="33">
        <v>72</v>
      </c>
      <c r="B74" s="3" t="s">
        <v>1117</v>
      </c>
      <c r="C74" s="3" t="s">
        <v>1118</v>
      </c>
      <c r="D74" s="3" t="s">
        <v>9</v>
      </c>
      <c r="E74" s="3" t="s">
        <v>1119</v>
      </c>
      <c r="F74" s="3" t="s">
        <v>1120</v>
      </c>
      <c r="G74" s="4">
        <v>2.7384259259259257E-2</v>
      </c>
      <c r="H74" s="31" t="s">
        <v>665</v>
      </c>
    </row>
    <row r="75" spans="1:8" x14ac:dyDescent="0.3">
      <c r="A75" s="33">
        <v>73</v>
      </c>
      <c r="B75" s="3" t="s">
        <v>492</v>
      </c>
      <c r="C75" s="3" t="s">
        <v>109</v>
      </c>
      <c r="D75" s="3" t="s">
        <v>9</v>
      </c>
      <c r="E75" s="3"/>
      <c r="F75" s="3" t="s">
        <v>11</v>
      </c>
      <c r="G75" s="4">
        <v>2.7430555555555555E-2</v>
      </c>
      <c r="H75" s="31" t="s">
        <v>756</v>
      </c>
    </row>
    <row r="76" spans="1:8" x14ac:dyDescent="0.3">
      <c r="A76" s="33">
        <v>74</v>
      </c>
      <c r="B76" s="3" t="s">
        <v>142</v>
      </c>
      <c r="C76" s="3" t="s">
        <v>795</v>
      </c>
      <c r="D76" s="3" t="s">
        <v>9</v>
      </c>
      <c r="E76" s="3" t="s">
        <v>1123</v>
      </c>
      <c r="F76" s="3" t="s">
        <v>449</v>
      </c>
      <c r="G76" s="4">
        <v>2.7442129629629632E-2</v>
      </c>
      <c r="H76" s="31" t="s">
        <v>1529</v>
      </c>
    </row>
    <row r="77" spans="1:8" x14ac:dyDescent="0.3">
      <c r="A77" s="33">
        <v>75</v>
      </c>
      <c r="B77" s="3" t="s">
        <v>266</v>
      </c>
      <c r="C77" s="3" t="s">
        <v>143</v>
      </c>
      <c r="D77" s="3" t="s">
        <v>9</v>
      </c>
      <c r="E77" s="3" t="s">
        <v>1125</v>
      </c>
      <c r="F77" s="3" t="s">
        <v>11</v>
      </c>
      <c r="G77" s="4">
        <v>2.7442129629629632E-2</v>
      </c>
      <c r="H77" s="31" t="s">
        <v>1529</v>
      </c>
    </row>
    <row r="78" spans="1:8" x14ac:dyDescent="0.3">
      <c r="A78" s="33">
        <v>76</v>
      </c>
      <c r="B78" s="3" t="s">
        <v>1127</v>
      </c>
      <c r="C78" s="3" t="s">
        <v>179</v>
      </c>
      <c r="D78" s="3" t="s">
        <v>9</v>
      </c>
      <c r="E78" s="3"/>
      <c r="F78" s="3" t="s">
        <v>11</v>
      </c>
      <c r="G78" s="4">
        <v>2.7511574074074074E-2</v>
      </c>
      <c r="H78" s="31" t="s">
        <v>757</v>
      </c>
    </row>
    <row r="79" spans="1:8" x14ac:dyDescent="0.3">
      <c r="A79" s="33">
        <v>77</v>
      </c>
      <c r="B79" s="3" t="s">
        <v>1129</v>
      </c>
      <c r="C79" s="3" t="s">
        <v>1130</v>
      </c>
      <c r="D79" s="3" t="s">
        <v>9</v>
      </c>
      <c r="E79" s="3"/>
      <c r="F79" s="3" t="s">
        <v>1131</v>
      </c>
      <c r="G79" s="4">
        <v>2.7650462962962963E-2</v>
      </c>
      <c r="H79" s="31" t="s">
        <v>1530</v>
      </c>
    </row>
    <row r="80" spans="1:8" x14ac:dyDescent="0.3">
      <c r="A80" s="33">
        <v>78</v>
      </c>
      <c r="B80" s="3" t="s">
        <v>203</v>
      </c>
      <c r="C80" s="3" t="s">
        <v>1133</v>
      </c>
      <c r="D80" s="3" t="s">
        <v>9</v>
      </c>
      <c r="E80" s="3" t="s">
        <v>532</v>
      </c>
      <c r="F80" s="3" t="s">
        <v>11</v>
      </c>
      <c r="G80" s="4">
        <v>2.7662037037037041E-2</v>
      </c>
      <c r="H80" s="31" t="s">
        <v>666</v>
      </c>
    </row>
    <row r="81" spans="1:8" x14ac:dyDescent="0.3">
      <c r="A81" s="33">
        <v>79</v>
      </c>
      <c r="B81" s="3" t="s">
        <v>264</v>
      </c>
      <c r="C81" s="3" t="s">
        <v>165</v>
      </c>
      <c r="D81" s="3" t="s">
        <v>9</v>
      </c>
      <c r="E81" s="3"/>
      <c r="F81" s="3" t="s">
        <v>166</v>
      </c>
      <c r="G81" s="4">
        <v>2.7685185185185188E-2</v>
      </c>
      <c r="H81" s="31" t="s">
        <v>758</v>
      </c>
    </row>
    <row r="82" spans="1:8" x14ac:dyDescent="0.3">
      <c r="A82" s="33">
        <v>80</v>
      </c>
      <c r="B82" s="3" t="s">
        <v>1136</v>
      </c>
      <c r="C82" s="3" t="s">
        <v>807</v>
      </c>
      <c r="D82" s="3" t="s">
        <v>9</v>
      </c>
      <c r="E82" s="3" t="s">
        <v>378</v>
      </c>
      <c r="F82" s="3" t="s">
        <v>162</v>
      </c>
      <c r="G82" s="4">
        <v>2.7743055555555559E-2</v>
      </c>
      <c r="H82" s="31" t="s">
        <v>759</v>
      </c>
    </row>
    <row r="83" spans="1:8" x14ac:dyDescent="0.3">
      <c r="A83" s="33">
        <v>81</v>
      </c>
      <c r="B83" s="3" t="s">
        <v>208</v>
      </c>
      <c r="C83" s="3" t="s">
        <v>1140</v>
      </c>
      <c r="D83" s="3" t="s">
        <v>9</v>
      </c>
      <c r="E83" s="3" t="s">
        <v>918</v>
      </c>
      <c r="F83" s="3" t="s">
        <v>919</v>
      </c>
      <c r="G83" s="4">
        <v>2.7777777777777776E-2</v>
      </c>
      <c r="H83" s="31" t="s">
        <v>1531</v>
      </c>
    </row>
    <row r="84" spans="1:8" x14ac:dyDescent="0.3">
      <c r="A84" s="33">
        <v>82</v>
      </c>
      <c r="B84" s="3" t="s">
        <v>1147</v>
      </c>
      <c r="C84" s="3" t="s">
        <v>857</v>
      </c>
      <c r="D84" s="3" t="s">
        <v>9</v>
      </c>
      <c r="E84" s="3" t="s">
        <v>1077</v>
      </c>
      <c r="F84" s="3" t="s">
        <v>25</v>
      </c>
      <c r="G84" s="4">
        <v>2.7824074074074074E-2</v>
      </c>
      <c r="H84" s="31" t="s">
        <v>789</v>
      </c>
    </row>
    <row r="85" spans="1:8" x14ac:dyDescent="0.3">
      <c r="A85" s="33">
        <v>83</v>
      </c>
      <c r="B85" s="3" t="s">
        <v>122</v>
      </c>
      <c r="C85" s="3" t="s">
        <v>259</v>
      </c>
      <c r="D85" s="3" t="s">
        <v>9</v>
      </c>
      <c r="E85" s="3" t="s">
        <v>260</v>
      </c>
      <c r="F85" s="3" t="s">
        <v>11</v>
      </c>
      <c r="G85" s="4">
        <v>2.7835648148148151E-2</v>
      </c>
      <c r="H85" s="31" t="s">
        <v>1532</v>
      </c>
    </row>
    <row r="86" spans="1:8" x14ac:dyDescent="0.3">
      <c r="A86" s="33">
        <v>84</v>
      </c>
      <c r="B86" s="3" t="s">
        <v>1918</v>
      </c>
      <c r="C86" s="3" t="s">
        <v>1919</v>
      </c>
      <c r="D86" s="3" t="s">
        <v>9</v>
      </c>
      <c r="E86" s="3" t="s">
        <v>1090</v>
      </c>
      <c r="F86" s="3" t="s">
        <v>25</v>
      </c>
      <c r="G86" s="4">
        <v>2.7847222222222221E-2</v>
      </c>
      <c r="H86" s="31" t="s">
        <v>669</v>
      </c>
    </row>
    <row r="87" spans="1:8" x14ac:dyDescent="0.3">
      <c r="A87" s="33">
        <v>85</v>
      </c>
      <c r="B87" s="3" t="s">
        <v>173</v>
      </c>
      <c r="C87" s="3" t="s">
        <v>1150</v>
      </c>
      <c r="D87" s="3" t="s">
        <v>9</v>
      </c>
      <c r="E87" s="3">
        <v>22</v>
      </c>
      <c r="F87" s="3" t="s">
        <v>91</v>
      </c>
      <c r="G87" s="4">
        <v>2.7870370370370368E-2</v>
      </c>
      <c r="H87" s="31" t="s">
        <v>670</v>
      </c>
    </row>
    <row r="88" spans="1:8" x14ac:dyDescent="0.3">
      <c r="A88" s="33">
        <v>86</v>
      </c>
      <c r="B88" s="3" t="s">
        <v>1152</v>
      </c>
      <c r="C88" s="3" t="s">
        <v>1153</v>
      </c>
      <c r="D88" s="3" t="s">
        <v>9</v>
      </c>
      <c r="E88" s="3" t="s">
        <v>1154</v>
      </c>
      <c r="F88" s="3" t="s">
        <v>53</v>
      </c>
      <c r="G88" s="4">
        <v>2.7881944444444445E-2</v>
      </c>
      <c r="H88" s="31" t="s">
        <v>1533</v>
      </c>
    </row>
    <row r="89" spans="1:8" x14ac:dyDescent="0.3">
      <c r="A89" s="33">
        <v>87</v>
      </c>
      <c r="B89" s="3" t="s">
        <v>582</v>
      </c>
      <c r="C89" s="3" t="s">
        <v>361</v>
      </c>
      <c r="D89" s="3" t="s">
        <v>9</v>
      </c>
      <c r="E89" s="3" t="s">
        <v>1017</v>
      </c>
      <c r="F89" s="3" t="s">
        <v>11</v>
      </c>
      <c r="G89" s="4">
        <v>2.7962962962962964E-2</v>
      </c>
      <c r="H89" s="31" t="s">
        <v>1535</v>
      </c>
    </row>
    <row r="90" spans="1:8" x14ac:dyDescent="0.3">
      <c r="A90" s="33">
        <v>88</v>
      </c>
      <c r="B90" s="3" t="s">
        <v>283</v>
      </c>
      <c r="C90" s="3" t="s">
        <v>1159</v>
      </c>
      <c r="D90" s="3" t="s">
        <v>9</v>
      </c>
      <c r="E90" s="3" t="s">
        <v>95</v>
      </c>
      <c r="F90" s="3" t="s">
        <v>1160</v>
      </c>
      <c r="G90" s="4">
        <v>2.8020833333333332E-2</v>
      </c>
      <c r="H90" s="31" t="s">
        <v>673</v>
      </c>
    </row>
    <row r="91" spans="1:8" x14ac:dyDescent="0.3">
      <c r="A91" s="33">
        <v>89</v>
      </c>
      <c r="B91" s="3" t="s">
        <v>533</v>
      </c>
      <c r="C91" s="3" t="s">
        <v>1161</v>
      </c>
      <c r="D91" s="3" t="s">
        <v>9</v>
      </c>
      <c r="E91" s="3" t="s">
        <v>903</v>
      </c>
      <c r="F91" s="3" t="s">
        <v>89</v>
      </c>
      <c r="G91" s="4">
        <v>2.8043981481481479E-2</v>
      </c>
      <c r="H91" s="31" t="s">
        <v>674</v>
      </c>
    </row>
    <row r="92" spans="1:8" x14ac:dyDescent="0.3">
      <c r="A92" s="33">
        <v>90</v>
      </c>
      <c r="B92" s="3" t="s">
        <v>1162</v>
      </c>
      <c r="C92" s="3" t="s">
        <v>801</v>
      </c>
      <c r="D92" s="3" t="s">
        <v>9</v>
      </c>
      <c r="E92" s="3" t="s">
        <v>1536</v>
      </c>
      <c r="F92" s="3" t="s">
        <v>238</v>
      </c>
      <c r="G92" s="4">
        <v>2.8078703703703703E-2</v>
      </c>
      <c r="H92" s="31" t="s">
        <v>675</v>
      </c>
    </row>
    <row r="93" spans="1:8" x14ac:dyDescent="0.3">
      <c r="A93" s="33">
        <v>91</v>
      </c>
      <c r="B93" s="3" t="s">
        <v>421</v>
      </c>
      <c r="C93" s="3" t="s">
        <v>221</v>
      </c>
      <c r="D93" s="3" t="s">
        <v>9</v>
      </c>
      <c r="E93" s="3" t="s">
        <v>154</v>
      </c>
      <c r="F93" s="3" t="s">
        <v>11</v>
      </c>
      <c r="G93" s="4">
        <v>2.8101851851851854E-2</v>
      </c>
      <c r="H93" s="31" t="s">
        <v>676</v>
      </c>
    </row>
    <row r="94" spans="1:8" x14ac:dyDescent="0.3">
      <c r="A94" s="33">
        <v>92</v>
      </c>
      <c r="B94" s="3" t="s">
        <v>418</v>
      </c>
      <c r="C94" s="3" t="s">
        <v>1165</v>
      </c>
      <c r="D94" s="3" t="s">
        <v>9</v>
      </c>
      <c r="E94" s="3" t="s">
        <v>899</v>
      </c>
      <c r="F94" s="3" t="s">
        <v>36</v>
      </c>
      <c r="G94" s="4">
        <v>2.8113425925925927E-2</v>
      </c>
      <c r="H94" s="31" t="s">
        <v>676</v>
      </c>
    </row>
    <row r="95" spans="1:8" x14ac:dyDescent="0.3">
      <c r="A95" s="33">
        <v>93</v>
      </c>
      <c r="B95" s="3" t="s">
        <v>554</v>
      </c>
      <c r="C95" s="3" t="s">
        <v>196</v>
      </c>
      <c r="D95" s="3" t="s">
        <v>9</v>
      </c>
      <c r="E95" s="3" t="s">
        <v>470</v>
      </c>
      <c r="F95" s="3" t="s">
        <v>60</v>
      </c>
      <c r="G95" s="4">
        <v>2.8113425925925927E-2</v>
      </c>
      <c r="H95" s="31" t="s">
        <v>677</v>
      </c>
    </row>
    <row r="96" spans="1:8" x14ac:dyDescent="0.3">
      <c r="A96" s="33">
        <v>94</v>
      </c>
      <c r="B96" s="3" t="s">
        <v>313</v>
      </c>
      <c r="C96" s="3" t="s">
        <v>1167</v>
      </c>
      <c r="D96" s="3" t="s">
        <v>9</v>
      </c>
      <c r="E96" s="3" t="s">
        <v>1168</v>
      </c>
      <c r="F96" s="3" t="s">
        <v>1169</v>
      </c>
      <c r="G96" s="4">
        <v>2.8113425925925927E-2</v>
      </c>
      <c r="H96" s="31" t="s">
        <v>677</v>
      </c>
    </row>
    <row r="97" spans="1:8" x14ac:dyDescent="0.3">
      <c r="A97" s="33">
        <v>95</v>
      </c>
      <c r="B97" s="3" t="s">
        <v>54</v>
      </c>
      <c r="C97" s="3" t="s">
        <v>231</v>
      </c>
      <c r="D97" s="3" t="s">
        <v>9</v>
      </c>
      <c r="E97" s="3" t="s">
        <v>1172</v>
      </c>
      <c r="F97" s="3" t="s">
        <v>11</v>
      </c>
      <c r="G97" s="4">
        <v>2.8148148148148148E-2</v>
      </c>
      <c r="H97" s="31" t="s">
        <v>761</v>
      </c>
    </row>
    <row r="98" spans="1:8" x14ac:dyDescent="0.3">
      <c r="A98" s="33">
        <v>96</v>
      </c>
      <c r="B98" s="3" t="s">
        <v>404</v>
      </c>
      <c r="C98" s="3" t="s">
        <v>226</v>
      </c>
      <c r="D98" s="3" t="s">
        <v>9</v>
      </c>
      <c r="E98" s="3" t="s">
        <v>977</v>
      </c>
      <c r="F98" s="3" t="s">
        <v>104</v>
      </c>
      <c r="G98" s="4">
        <v>2.8182870370370372E-2</v>
      </c>
      <c r="H98" s="31" t="s">
        <v>678</v>
      </c>
    </row>
    <row r="99" spans="1:8" x14ac:dyDescent="0.3">
      <c r="A99" s="33">
        <v>97</v>
      </c>
      <c r="B99" s="3" t="s">
        <v>513</v>
      </c>
      <c r="C99" s="3" t="s">
        <v>280</v>
      </c>
      <c r="D99" s="3" t="s">
        <v>9</v>
      </c>
      <c r="E99" s="3"/>
      <c r="F99" s="3" t="s">
        <v>11</v>
      </c>
      <c r="G99" s="4">
        <v>2.8194444444444442E-2</v>
      </c>
      <c r="H99" s="31" t="s">
        <v>679</v>
      </c>
    </row>
    <row r="100" spans="1:8" x14ac:dyDescent="0.3">
      <c r="A100" s="33">
        <v>98</v>
      </c>
      <c r="B100" s="3" t="s">
        <v>368</v>
      </c>
      <c r="C100" s="3" t="s">
        <v>869</v>
      </c>
      <c r="D100" s="3" t="s">
        <v>9</v>
      </c>
      <c r="E100" s="3">
        <v>23</v>
      </c>
      <c r="F100" s="3" t="s">
        <v>1178</v>
      </c>
      <c r="G100" s="4">
        <v>2.8229166666666666E-2</v>
      </c>
      <c r="H100" s="31" t="s">
        <v>1537</v>
      </c>
    </row>
    <row r="101" spans="1:8" x14ac:dyDescent="0.3">
      <c r="A101" s="33">
        <v>99</v>
      </c>
      <c r="B101" s="3" t="s">
        <v>597</v>
      </c>
      <c r="C101" s="3" t="s">
        <v>579</v>
      </c>
      <c r="D101" s="3" t="s">
        <v>9</v>
      </c>
      <c r="E101" s="3" t="s">
        <v>1179</v>
      </c>
      <c r="F101" s="3" t="s">
        <v>275</v>
      </c>
      <c r="G101" s="4">
        <v>2.8229166666666666E-2</v>
      </c>
      <c r="H101" s="31" t="s">
        <v>1538</v>
      </c>
    </row>
    <row r="102" spans="1:8" x14ac:dyDescent="0.3">
      <c r="A102" s="33">
        <v>100</v>
      </c>
      <c r="B102" s="3" t="s">
        <v>286</v>
      </c>
      <c r="C102" s="3" t="s">
        <v>212</v>
      </c>
      <c r="D102" s="3" t="s">
        <v>9</v>
      </c>
      <c r="E102" s="3" t="s">
        <v>1073</v>
      </c>
      <c r="F102" s="3" t="s">
        <v>30</v>
      </c>
      <c r="G102" s="4">
        <v>2.8240740740740736E-2</v>
      </c>
      <c r="H102" s="31" t="s">
        <v>1538</v>
      </c>
    </row>
    <row r="103" spans="1:8" x14ac:dyDescent="0.3">
      <c r="A103" s="33">
        <v>101</v>
      </c>
      <c r="B103" s="3" t="s">
        <v>414</v>
      </c>
      <c r="C103" s="3" t="s">
        <v>181</v>
      </c>
      <c r="D103" s="3" t="s">
        <v>9</v>
      </c>
      <c r="E103" s="3" t="s">
        <v>1047</v>
      </c>
      <c r="F103" s="3" t="s">
        <v>190</v>
      </c>
      <c r="G103" s="4">
        <v>2.8240740740740736E-2</v>
      </c>
      <c r="H103" s="31" t="s">
        <v>762</v>
      </c>
    </row>
    <row r="104" spans="1:8" x14ac:dyDescent="0.3">
      <c r="A104" s="33">
        <v>102</v>
      </c>
      <c r="B104" s="3" t="s">
        <v>284</v>
      </c>
      <c r="C104" s="3" t="s">
        <v>186</v>
      </c>
      <c r="D104" s="3" t="s">
        <v>9</v>
      </c>
      <c r="E104" s="3"/>
      <c r="F104" s="3" t="s">
        <v>99</v>
      </c>
      <c r="G104" s="4">
        <v>2.8240740740740736E-2</v>
      </c>
      <c r="H104" s="31" t="s">
        <v>762</v>
      </c>
    </row>
    <row r="105" spans="1:8" x14ac:dyDescent="0.3">
      <c r="A105" s="33">
        <v>103</v>
      </c>
      <c r="B105" s="3" t="s">
        <v>7</v>
      </c>
      <c r="C105" s="3" t="s">
        <v>862</v>
      </c>
      <c r="D105" s="3" t="s">
        <v>9</v>
      </c>
      <c r="E105" s="3"/>
      <c r="F105" s="3" t="s">
        <v>51</v>
      </c>
      <c r="G105" s="4">
        <v>2.8287037037037038E-2</v>
      </c>
      <c r="H105" s="31" t="s">
        <v>1540</v>
      </c>
    </row>
    <row r="106" spans="1:8" x14ac:dyDescent="0.3">
      <c r="A106" s="33">
        <v>104</v>
      </c>
      <c r="B106" s="3" t="s">
        <v>1185</v>
      </c>
      <c r="C106" s="3" t="s">
        <v>301</v>
      </c>
      <c r="D106" s="3" t="s">
        <v>9</v>
      </c>
      <c r="E106" s="3"/>
      <c r="F106" s="3" t="s">
        <v>25</v>
      </c>
      <c r="G106" s="4">
        <v>2.8298611111111111E-2</v>
      </c>
      <c r="H106" s="31" t="s">
        <v>682</v>
      </c>
    </row>
    <row r="107" spans="1:8" x14ac:dyDescent="0.3">
      <c r="A107" s="33">
        <v>105</v>
      </c>
      <c r="B107" s="3" t="s">
        <v>462</v>
      </c>
      <c r="C107" s="3" t="s">
        <v>861</v>
      </c>
      <c r="D107" s="3" t="s">
        <v>9</v>
      </c>
      <c r="E107" s="3"/>
      <c r="F107" s="3" t="s">
        <v>48</v>
      </c>
      <c r="G107" s="4">
        <v>2.8310185185185185E-2</v>
      </c>
      <c r="H107" s="31" t="s">
        <v>682</v>
      </c>
    </row>
    <row r="108" spans="1:8" x14ac:dyDescent="0.3">
      <c r="A108" s="33">
        <v>106</v>
      </c>
      <c r="B108" s="3" t="s">
        <v>487</v>
      </c>
      <c r="C108" s="3" t="s">
        <v>1186</v>
      </c>
      <c r="D108" s="3" t="s">
        <v>9</v>
      </c>
      <c r="E108" s="3" t="s">
        <v>95</v>
      </c>
      <c r="F108" s="3" t="s">
        <v>1187</v>
      </c>
      <c r="G108" s="4">
        <v>2.8321759259259258E-2</v>
      </c>
      <c r="H108" s="31" t="s">
        <v>1541</v>
      </c>
    </row>
    <row r="109" spans="1:8" x14ac:dyDescent="0.3">
      <c r="A109" s="33">
        <v>107</v>
      </c>
      <c r="B109" s="3" t="s">
        <v>1188</v>
      </c>
      <c r="C109" s="3" t="s">
        <v>189</v>
      </c>
      <c r="D109" s="3" t="s">
        <v>9</v>
      </c>
      <c r="E109" s="3" t="s">
        <v>1189</v>
      </c>
      <c r="F109" s="3" t="s">
        <v>190</v>
      </c>
      <c r="G109" s="4">
        <v>2.8425925925925924E-2</v>
      </c>
      <c r="H109" s="31" t="s">
        <v>1542</v>
      </c>
    </row>
    <row r="110" spans="1:8" x14ac:dyDescent="0.3">
      <c r="A110" s="33">
        <v>108</v>
      </c>
      <c r="B110" s="3" t="s">
        <v>1190</v>
      </c>
      <c r="C110" s="3" t="s">
        <v>1191</v>
      </c>
      <c r="D110" s="3" t="s">
        <v>9</v>
      </c>
      <c r="E110" s="3" t="s">
        <v>1192</v>
      </c>
      <c r="F110" s="3" t="s">
        <v>91</v>
      </c>
      <c r="G110" s="4">
        <v>2.8437500000000001E-2</v>
      </c>
      <c r="H110" s="31" t="s">
        <v>1543</v>
      </c>
    </row>
    <row r="111" spans="1:8" x14ac:dyDescent="0.3">
      <c r="A111" s="33">
        <v>109</v>
      </c>
      <c r="B111" s="3" t="s">
        <v>1194</v>
      </c>
      <c r="C111" s="3" t="s">
        <v>1195</v>
      </c>
      <c r="D111" s="3" t="s">
        <v>9</v>
      </c>
      <c r="E111" s="3" t="s">
        <v>95</v>
      </c>
      <c r="F111" s="3" t="s">
        <v>1196</v>
      </c>
      <c r="G111" s="4">
        <v>2.8472222222222222E-2</v>
      </c>
      <c r="H111" s="31" t="s">
        <v>683</v>
      </c>
    </row>
    <row r="112" spans="1:8" x14ac:dyDescent="0.3">
      <c r="A112" s="33">
        <v>110</v>
      </c>
      <c r="B112" s="3" t="s">
        <v>619</v>
      </c>
      <c r="C112" s="3" t="s">
        <v>1198</v>
      </c>
      <c r="D112" s="3" t="s">
        <v>9</v>
      </c>
      <c r="E112" s="3" t="s">
        <v>918</v>
      </c>
      <c r="F112" s="3" t="s">
        <v>1101</v>
      </c>
      <c r="G112" s="4">
        <v>2.8495370370370369E-2</v>
      </c>
      <c r="H112" s="31" t="s">
        <v>1544</v>
      </c>
    </row>
    <row r="113" spans="1:8" x14ac:dyDescent="0.3">
      <c r="A113" s="33">
        <v>111</v>
      </c>
      <c r="B113" s="3" t="s">
        <v>562</v>
      </c>
      <c r="C113" s="3" t="s">
        <v>265</v>
      </c>
      <c r="D113" s="3" t="s">
        <v>9</v>
      </c>
      <c r="E113" s="3" t="s">
        <v>470</v>
      </c>
      <c r="F113" s="3" t="s">
        <v>11</v>
      </c>
      <c r="G113" s="4">
        <v>2.8518518518518523E-2</v>
      </c>
      <c r="H113" s="31" t="s">
        <v>763</v>
      </c>
    </row>
    <row r="114" spans="1:8" x14ac:dyDescent="0.3">
      <c r="A114" s="33">
        <v>112</v>
      </c>
      <c r="B114" s="3" t="s">
        <v>202</v>
      </c>
      <c r="C114" s="3" t="s">
        <v>879</v>
      </c>
      <c r="D114" s="3" t="s">
        <v>9</v>
      </c>
      <c r="E114" s="3"/>
      <c r="F114" s="3" t="s">
        <v>36</v>
      </c>
      <c r="G114" s="4">
        <v>2.8564814814814817E-2</v>
      </c>
      <c r="H114" s="31" t="s">
        <v>764</v>
      </c>
    </row>
    <row r="115" spans="1:8" x14ac:dyDescent="0.3">
      <c r="A115" s="33">
        <v>113</v>
      </c>
      <c r="B115" s="3" t="s">
        <v>258</v>
      </c>
      <c r="C115" s="3" t="s">
        <v>255</v>
      </c>
      <c r="D115" s="3" t="s">
        <v>9</v>
      </c>
      <c r="E115" s="3" t="s">
        <v>1204</v>
      </c>
      <c r="F115" s="3" t="s">
        <v>104</v>
      </c>
      <c r="G115" s="4">
        <v>2.8564814814814817E-2</v>
      </c>
      <c r="H115" s="31" t="s">
        <v>764</v>
      </c>
    </row>
    <row r="116" spans="1:8" x14ac:dyDescent="0.3">
      <c r="A116" s="33">
        <v>114</v>
      </c>
      <c r="B116" s="3" t="s">
        <v>1206</v>
      </c>
      <c r="C116" s="3" t="s">
        <v>1207</v>
      </c>
      <c r="D116" s="3" t="s">
        <v>9</v>
      </c>
      <c r="E116" s="3"/>
      <c r="F116" s="3" t="s">
        <v>238</v>
      </c>
      <c r="G116" s="4">
        <v>2.8587962962962964E-2</v>
      </c>
      <c r="H116" s="31" t="s">
        <v>685</v>
      </c>
    </row>
    <row r="117" spans="1:8" x14ac:dyDescent="0.3">
      <c r="A117" s="33">
        <v>115</v>
      </c>
      <c r="B117" s="3" t="s">
        <v>146</v>
      </c>
      <c r="C117" s="3" t="s">
        <v>1212</v>
      </c>
      <c r="D117" s="3" t="s">
        <v>9</v>
      </c>
      <c r="E117" s="3">
        <v>6</v>
      </c>
      <c r="F117" s="3" t="s">
        <v>75</v>
      </c>
      <c r="G117" s="4">
        <v>2.8668981481481479E-2</v>
      </c>
      <c r="H117" s="31" t="s">
        <v>1545</v>
      </c>
    </row>
    <row r="118" spans="1:8" x14ac:dyDescent="0.3">
      <c r="A118" s="33">
        <v>116</v>
      </c>
      <c r="B118" s="3" t="s">
        <v>1213</v>
      </c>
      <c r="C118" s="3" t="s">
        <v>1214</v>
      </c>
      <c r="D118" s="3" t="s">
        <v>9</v>
      </c>
      <c r="E118" s="3" t="s">
        <v>1215</v>
      </c>
      <c r="F118" s="3" t="s">
        <v>53</v>
      </c>
      <c r="G118" s="4">
        <v>2.8680555555555553E-2</v>
      </c>
      <c r="H118" s="31" t="s">
        <v>686</v>
      </c>
    </row>
    <row r="119" spans="1:8" x14ac:dyDescent="0.3">
      <c r="A119" s="33">
        <v>117</v>
      </c>
      <c r="B119" s="3" t="s">
        <v>201</v>
      </c>
      <c r="C119" s="3" t="s">
        <v>251</v>
      </c>
      <c r="D119" s="3" t="s">
        <v>9</v>
      </c>
      <c r="E119" s="3" t="s">
        <v>252</v>
      </c>
      <c r="F119" s="3" t="s">
        <v>253</v>
      </c>
      <c r="G119" s="4">
        <v>2.8692129629629633E-2</v>
      </c>
      <c r="H119" s="31" t="s">
        <v>686</v>
      </c>
    </row>
    <row r="120" spans="1:8" x14ac:dyDescent="0.3">
      <c r="A120" s="33">
        <v>118</v>
      </c>
      <c r="B120" s="3" t="s">
        <v>629</v>
      </c>
      <c r="C120" s="3" t="s">
        <v>192</v>
      </c>
      <c r="D120" s="3" t="s">
        <v>9</v>
      </c>
      <c r="E120" s="3" t="s">
        <v>193</v>
      </c>
      <c r="F120" s="3" t="s">
        <v>194</v>
      </c>
      <c r="G120" s="4">
        <v>2.8703703703703703E-2</v>
      </c>
      <c r="H120" s="31" t="s">
        <v>687</v>
      </c>
    </row>
    <row r="121" spans="1:8" x14ac:dyDescent="0.3">
      <c r="A121" s="33">
        <v>119</v>
      </c>
      <c r="B121" s="3" t="s">
        <v>1221</v>
      </c>
      <c r="C121" s="3" t="s">
        <v>1222</v>
      </c>
      <c r="D121" s="3" t="s">
        <v>9</v>
      </c>
      <c r="E121" s="3"/>
      <c r="F121" s="3" t="s">
        <v>60</v>
      </c>
      <c r="G121" s="4">
        <v>2.8726851851851851E-2</v>
      </c>
      <c r="H121" s="31" t="s">
        <v>766</v>
      </c>
    </row>
    <row r="122" spans="1:8" x14ac:dyDescent="0.3">
      <c r="A122" s="33">
        <v>120</v>
      </c>
      <c r="B122" s="3" t="s">
        <v>191</v>
      </c>
      <c r="C122" s="3" t="s">
        <v>463</v>
      </c>
      <c r="D122" s="3" t="s">
        <v>9</v>
      </c>
      <c r="E122" s="3"/>
      <c r="F122" s="3" t="s">
        <v>11</v>
      </c>
      <c r="G122" s="4">
        <v>2.8738425925925928E-2</v>
      </c>
      <c r="H122" s="31" t="s">
        <v>1547</v>
      </c>
    </row>
    <row r="123" spans="1:8" x14ac:dyDescent="0.3">
      <c r="A123" s="33">
        <v>121</v>
      </c>
      <c r="B123" s="3" t="s">
        <v>250</v>
      </c>
      <c r="C123" s="3" t="s">
        <v>1873</v>
      </c>
      <c r="D123" s="3" t="s">
        <v>9</v>
      </c>
      <c r="E123" s="3" t="s">
        <v>899</v>
      </c>
      <c r="F123" s="3"/>
      <c r="G123" s="4">
        <v>2.883101851851852E-2</v>
      </c>
      <c r="H123" s="31" t="s">
        <v>689</v>
      </c>
    </row>
    <row r="124" spans="1:8" x14ac:dyDescent="0.3">
      <c r="A124" s="33">
        <v>122</v>
      </c>
      <c r="B124" s="3" t="s">
        <v>364</v>
      </c>
      <c r="C124" s="3" t="s">
        <v>184</v>
      </c>
      <c r="D124" s="3" t="s">
        <v>9</v>
      </c>
      <c r="E124" s="3" t="s">
        <v>1228</v>
      </c>
      <c r="F124" s="3" t="s">
        <v>11</v>
      </c>
      <c r="G124" s="4">
        <v>2.884259259259259E-2</v>
      </c>
      <c r="H124" s="31" t="s">
        <v>1549</v>
      </c>
    </row>
    <row r="125" spans="1:8" x14ac:dyDescent="0.3">
      <c r="A125" s="33">
        <v>123</v>
      </c>
      <c r="B125" s="3" t="s">
        <v>1230</v>
      </c>
      <c r="C125" s="3" t="s">
        <v>235</v>
      </c>
      <c r="D125" s="3" t="s">
        <v>9</v>
      </c>
      <c r="E125" s="3" t="s">
        <v>1231</v>
      </c>
      <c r="F125" s="3" t="s">
        <v>11</v>
      </c>
      <c r="G125" s="4">
        <v>2.8877314814814817E-2</v>
      </c>
      <c r="H125" s="31" t="s">
        <v>690</v>
      </c>
    </row>
    <row r="126" spans="1:8" x14ac:dyDescent="0.3">
      <c r="A126" s="33">
        <v>124</v>
      </c>
      <c r="B126" s="3" t="s">
        <v>495</v>
      </c>
      <c r="C126" s="3" t="s">
        <v>111</v>
      </c>
      <c r="D126" s="3" t="s">
        <v>9</v>
      </c>
      <c r="E126" s="3" t="s">
        <v>112</v>
      </c>
      <c r="F126" s="3" t="s">
        <v>104</v>
      </c>
      <c r="G126" s="4">
        <v>2.8958333333333336E-2</v>
      </c>
      <c r="H126" s="31" t="s">
        <v>1552</v>
      </c>
    </row>
    <row r="127" spans="1:8" x14ac:dyDescent="0.3">
      <c r="A127" s="33">
        <v>125</v>
      </c>
      <c r="B127" s="3" t="s">
        <v>1233</v>
      </c>
      <c r="C127" s="3" t="s">
        <v>1234</v>
      </c>
      <c r="D127" s="3" t="s">
        <v>9</v>
      </c>
      <c r="E127" s="3"/>
      <c r="F127" s="3" t="s">
        <v>1235</v>
      </c>
      <c r="G127" s="4">
        <v>2.8958333333333336E-2</v>
      </c>
      <c r="H127" s="31" t="s">
        <v>1553</v>
      </c>
    </row>
    <row r="128" spans="1:8" x14ac:dyDescent="0.3">
      <c r="A128" s="33">
        <v>126</v>
      </c>
      <c r="B128" s="3" t="s">
        <v>108</v>
      </c>
      <c r="C128" s="3" t="s">
        <v>249</v>
      </c>
      <c r="D128" s="3" t="s">
        <v>9</v>
      </c>
      <c r="E128" s="3" t="s">
        <v>470</v>
      </c>
      <c r="F128" s="3" t="s">
        <v>25</v>
      </c>
      <c r="G128" s="4">
        <v>2.9166666666666664E-2</v>
      </c>
      <c r="H128" s="31" t="s">
        <v>1554</v>
      </c>
    </row>
    <row r="129" spans="1:8" x14ac:dyDescent="0.3">
      <c r="A129" s="33">
        <v>127</v>
      </c>
      <c r="B129" s="3" t="s">
        <v>541</v>
      </c>
      <c r="C129" s="3" t="s">
        <v>1238</v>
      </c>
      <c r="D129" s="3" t="s">
        <v>9</v>
      </c>
      <c r="E129" s="3" t="s">
        <v>95</v>
      </c>
      <c r="F129" s="3" t="s">
        <v>1239</v>
      </c>
      <c r="G129" s="4">
        <v>2.9201388888888888E-2</v>
      </c>
      <c r="H129" s="31" t="s">
        <v>693</v>
      </c>
    </row>
    <row r="130" spans="1:8" x14ac:dyDescent="0.3">
      <c r="A130" s="33">
        <v>128</v>
      </c>
      <c r="B130" s="3" t="s">
        <v>574</v>
      </c>
      <c r="C130" s="3" t="s">
        <v>295</v>
      </c>
      <c r="D130" s="3" t="s">
        <v>9</v>
      </c>
      <c r="E130" s="3" t="s">
        <v>963</v>
      </c>
      <c r="F130" s="3" t="s">
        <v>11</v>
      </c>
      <c r="G130" s="4">
        <v>2.9212962962962965E-2</v>
      </c>
      <c r="H130" s="31" t="s">
        <v>694</v>
      </c>
    </row>
    <row r="131" spans="1:8" x14ac:dyDescent="0.3">
      <c r="A131" s="33">
        <v>129</v>
      </c>
      <c r="B131" s="3" t="s">
        <v>1241</v>
      </c>
      <c r="C131" s="3" t="s">
        <v>809</v>
      </c>
      <c r="D131" s="3" t="s">
        <v>9</v>
      </c>
      <c r="E131" s="3"/>
      <c r="F131" s="3" t="s">
        <v>11</v>
      </c>
      <c r="G131" s="4">
        <v>2.9236111111111112E-2</v>
      </c>
      <c r="H131" s="31" t="s">
        <v>767</v>
      </c>
    </row>
    <row r="132" spans="1:8" x14ac:dyDescent="0.3">
      <c r="A132" s="33">
        <v>130</v>
      </c>
      <c r="B132" s="3" t="s">
        <v>575</v>
      </c>
      <c r="C132" s="3" t="s">
        <v>1243</v>
      </c>
      <c r="D132" s="3" t="s">
        <v>9</v>
      </c>
      <c r="E132" s="3" t="s">
        <v>1154</v>
      </c>
      <c r="F132" s="3" t="s">
        <v>53</v>
      </c>
      <c r="G132" s="4">
        <v>2.9259259259259259E-2</v>
      </c>
      <c r="H132" s="31" t="s">
        <v>695</v>
      </c>
    </row>
    <row r="133" spans="1:8" x14ac:dyDescent="0.3">
      <c r="A133" s="33">
        <v>131</v>
      </c>
      <c r="B133" s="3" t="s">
        <v>530</v>
      </c>
      <c r="C133" s="3" t="s">
        <v>1245</v>
      </c>
      <c r="D133" s="3" t="s">
        <v>9</v>
      </c>
      <c r="E133" s="3" t="s">
        <v>53</v>
      </c>
      <c r="F133" s="3" t="s">
        <v>53</v>
      </c>
      <c r="G133" s="4">
        <v>2.929398148148148E-2</v>
      </c>
      <c r="H133" s="31" t="s">
        <v>768</v>
      </c>
    </row>
    <row r="134" spans="1:8" x14ac:dyDescent="0.3">
      <c r="A134" s="33">
        <v>132</v>
      </c>
      <c r="B134" s="3" t="s">
        <v>499</v>
      </c>
      <c r="C134" s="3" t="s">
        <v>1247</v>
      </c>
      <c r="D134" s="3" t="s">
        <v>9</v>
      </c>
      <c r="E134" s="3" t="s">
        <v>1248</v>
      </c>
      <c r="F134" s="3" t="s">
        <v>11</v>
      </c>
      <c r="G134" s="4">
        <v>2.9328703703703704E-2</v>
      </c>
      <c r="H134" s="31" t="s">
        <v>696</v>
      </c>
    </row>
    <row r="135" spans="1:8" x14ac:dyDescent="0.3">
      <c r="A135" s="33">
        <v>133</v>
      </c>
      <c r="B135" s="3" t="s">
        <v>1250</v>
      </c>
      <c r="C135" s="3" t="s">
        <v>1251</v>
      </c>
      <c r="D135" s="3" t="s">
        <v>9</v>
      </c>
      <c r="E135" s="3"/>
      <c r="F135" s="3" t="s">
        <v>51</v>
      </c>
      <c r="G135" s="4">
        <v>2.9340277777777781E-2</v>
      </c>
      <c r="H135" s="31" t="s">
        <v>697</v>
      </c>
    </row>
    <row r="136" spans="1:8" x14ac:dyDescent="0.3">
      <c r="A136" s="33">
        <v>134</v>
      </c>
      <c r="B136" s="3" t="s">
        <v>402</v>
      </c>
      <c r="C136" s="3" t="s">
        <v>875</v>
      </c>
      <c r="D136" s="3" t="s">
        <v>9</v>
      </c>
      <c r="E136" s="3" t="s">
        <v>112</v>
      </c>
      <c r="F136" s="3" t="s">
        <v>25</v>
      </c>
      <c r="G136" s="4">
        <v>2.9363425925925921E-2</v>
      </c>
      <c r="H136" s="31" t="s">
        <v>1555</v>
      </c>
    </row>
    <row r="137" spans="1:8" ht="26.4" x14ac:dyDescent="0.3">
      <c r="A137" s="33">
        <v>135</v>
      </c>
      <c r="B137" s="3" t="s">
        <v>366</v>
      </c>
      <c r="C137" s="3" t="s">
        <v>1254</v>
      </c>
      <c r="D137" s="3" t="s">
        <v>9</v>
      </c>
      <c r="E137" s="3"/>
      <c r="F137" s="3" t="s">
        <v>1255</v>
      </c>
      <c r="G137" s="4">
        <v>2.9386574074074075E-2</v>
      </c>
      <c r="H137" s="31" t="s">
        <v>698</v>
      </c>
    </row>
    <row r="138" spans="1:8" x14ac:dyDescent="0.3">
      <c r="A138" s="33">
        <v>136</v>
      </c>
      <c r="B138" s="3" t="s">
        <v>1257</v>
      </c>
      <c r="C138" s="3" t="s">
        <v>312</v>
      </c>
      <c r="D138" s="3" t="s">
        <v>9</v>
      </c>
      <c r="E138" s="3" t="s">
        <v>1258</v>
      </c>
      <c r="F138" s="3" t="s">
        <v>25</v>
      </c>
      <c r="G138" s="4">
        <v>2.943287037037037E-2</v>
      </c>
      <c r="H138" s="31" t="s">
        <v>699</v>
      </c>
    </row>
    <row r="139" spans="1:8" x14ac:dyDescent="0.3">
      <c r="A139" s="33">
        <v>137</v>
      </c>
      <c r="B139" s="3" t="s">
        <v>115</v>
      </c>
      <c r="C139" s="3" t="s">
        <v>1260</v>
      </c>
      <c r="D139" s="3" t="s">
        <v>9</v>
      </c>
      <c r="E139" s="3" t="s">
        <v>1036</v>
      </c>
      <c r="F139" s="3" t="s">
        <v>149</v>
      </c>
      <c r="G139" s="4">
        <v>2.9479166666666667E-2</v>
      </c>
      <c r="H139" s="31" t="s">
        <v>1556</v>
      </c>
    </row>
    <row r="140" spans="1:8" x14ac:dyDescent="0.3">
      <c r="A140" s="33">
        <v>138</v>
      </c>
      <c r="B140" s="3" t="s">
        <v>1262</v>
      </c>
      <c r="C140" s="3" t="s">
        <v>1263</v>
      </c>
      <c r="D140" s="3" t="s">
        <v>9</v>
      </c>
      <c r="E140" s="3" t="s">
        <v>224</v>
      </c>
      <c r="F140" s="3" t="s">
        <v>80</v>
      </c>
      <c r="G140" s="4">
        <v>2.9513888888888892E-2</v>
      </c>
      <c r="H140" s="31" t="s">
        <v>1557</v>
      </c>
    </row>
    <row r="141" spans="1:8" x14ac:dyDescent="0.3">
      <c r="A141" s="33">
        <v>139</v>
      </c>
      <c r="B141" s="3" t="s">
        <v>346</v>
      </c>
      <c r="C141" s="3" t="s">
        <v>1265</v>
      </c>
      <c r="D141" s="3" t="s">
        <v>9</v>
      </c>
      <c r="E141" s="3" t="s">
        <v>918</v>
      </c>
      <c r="F141" s="3" t="s">
        <v>1101</v>
      </c>
      <c r="G141" s="4">
        <v>2.9537037037037039E-2</v>
      </c>
      <c r="H141" s="31" t="s">
        <v>1558</v>
      </c>
    </row>
    <row r="142" spans="1:8" x14ac:dyDescent="0.3">
      <c r="A142" s="33">
        <v>140</v>
      </c>
      <c r="B142" s="3" t="s">
        <v>376</v>
      </c>
      <c r="C142" s="3" t="s">
        <v>417</v>
      </c>
      <c r="D142" s="3" t="s">
        <v>9</v>
      </c>
      <c r="E142" s="3" t="s">
        <v>270</v>
      </c>
      <c r="F142" s="3" t="s">
        <v>1267</v>
      </c>
      <c r="G142" s="4">
        <v>2.9548611111111109E-2</v>
      </c>
      <c r="H142" s="31" t="s">
        <v>1558</v>
      </c>
    </row>
    <row r="143" spans="1:8" x14ac:dyDescent="0.3">
      <c r="A143" s="33">
        <v>141</v>
      </c>
      <c r="B143" s="3" t="s">
        <v>44</v>
      </c>
      <c r="C143" s="3" t="s">
        <v>481</v>
      </c>
      <c r="D143" s="3" t="s">
        <v>9</v>
      </c>
      <c r="E143" s="3"/>
      <c r="F143" s="3" t="s">
        <v>11</v>
      </c>
      <c r="G143" s="4">
        <v>2.9548611111111109E-2</v>
      </c>
      <c r="H143" s="31" t="s">
        <v>1558</v>
      </c>
    </row>
    <row r="144" spans="1:8" x14ac:dyDescent="0.3">
      <c r="A144" s="33">
        <v>142</v>
      </c>
      <c r="B144" s="3" t="s">
        <v>200</v>
      </c>
      <c r="C144" s="3" t="s">
        <v>1270</v>
      </c>
      <c r="D144" s="3" t="s">
        <v>9</v>
      </c>
      <c r="E144" s="3" t="s">
        <v>1047</v>
      </c>
      <c r="F144" s="3" t="s">
        <v>190</v>
      </c>
      <c r="G144" s="4">
        <v>2.9560185185185189E-2</v>
      </c>
      <c r="H144" s="31" t="s">
        <v>1559</v>
      </c>
    </row>
    <row r="145" spans="1:8" x14ac:dyDescent="0.3">
      <c r="A145" s="33">
        <v>143</v>
      </c>
      <c r="B145" s="3" t="s">
        <v>1272</v>
      </c>
      <c r="C145" s="3" t="s">
        <v>1273</v>
      </c>
      <c r="D145" s="3" t="s">
        <v>9</v>
      </c>
      <c r="E145" s="3"/>
      <c r="F145" s="3" t="s">
        <v>48</v>
      </c>
      <c r="G145" s="4">
        <v>2.9560185185185189E-2</v>
      </c>
      <c r="H145" s="31" t="s">
        <v>700</v>
      </c>
    </row>
    <row r="146" spans="1:8" x14ac:dyDescent="0.3">
      <c r="A146" s="33">
        <v>144</v>
      </c>
      <c r="B146" s="3" t="s">
        <v>432</v>
      </c>
      <c r="C146" s="3" t="s">
        <v>239</v>
      </c>
      <c r="D146" s="3" t="s">
        <v>9</v>
      </c>
      <c r="E146" s="3" t="s">
        <v>128</v>
      </c>
      <c r="F146" s="3" t="s">
        <v>60</v>
      </c>
      <c r="G146" s="4">
        <v>2.9583333333333336E-2</v>
      </c>
      <c r="H146" s="31" t="s">
        <v>1560</v>
      </c>
    </row>
    <row r="147" spans="1:8" x14ac:dyDescent="0.3">
      <c r="A147" s="33">
        <v>145</v>
      </c>
      <c r="B147" s="3" t="s">
        <v>288</v>
      </c>
      <c r="C147" s="3" t="s">
        <v>1276</v>
      </c>
      <c r="D147" s="3" t="s">
        <v>9</v>
      </c>
      <c r="E147" s="3" t="s">
        <v>95</v>
      </c>
      <c r="F147" s="3" t="s">
        <v>1113</v>
      </c>
      <c r="G147" s="4">
        <v>2.9618055555555554E-2</v>
      </c>
      <c r="H147" s="31" t="s">
        <v>701</v>
      </c>
    </row>
    <row r="148" spans="1:8" x14ac:dyDescent="0.3">
      <c r="A148" s="33">
        <v>146</v>
      </c>
      <c r="B148" s="3" t="s">
        <v>580</v>
      </c>
      <c r="C148" s="3" t="s">
        <v>867</v>
      </c>
      <c r="D148" s="3" t="s">
        <v>9</v>
      </c>
      <c r="E148" s="3">
        <v>23</v>
      </c>
      <c r="F148" s="3" t="s">
        <v>1278</v>
      </c>
      <c r="G148" s="4">
        <v>2.9618055555555554E-2</v>
      </c>
      <c r="H148" s="31" t="s">
        <v>702</v>
      </c>
    </row>
    <row r="149" spans="1:8" x14ac:dyDescent="0.3">
      <c r="A149" s="33">
        <v>147</v>
      </c>
      <c r="B149" s="3" t="s">
        <v>144</v>
      </c>
      <c r="C149" s="3" t="s">
        <v>1838</v>
      </c>
      <c r="D149" s="3" t="s">
        <v>9</v>
      </c>
      <c r="E149" s="3" t="s">
        <v>899</v>
      </c>
      <c r="F149" s="3"/>
      <c r="G149" s="4">
        <v>2.9664351851851855E-2</v>
      </c>
      <c r="H149" s="31" t="s">
        <v>1869</v>
      </c>
    </row>
    <row r="150" spans="1:8" x14ac:dyDescent="0.3">
      <c r="A150" s="33">
        <v>148</v>
      </c>
      <c r="B150" s="3" t="s">
        <v>278</v>
      </c>
      <c r="C150" s="3" t="s">
        <v>1282</v>
      </c>
      <c r="D150" s="3" t="s">
        <v>9</v>
      </c>
      <c r="E150" s="3" t="s">
        <v>95</v>
      </c>
      <c r="F150" s="3" t="s">
        <v>60</v>
      </c>
      <c r="G150" s="4">
        <v>2.9675925925925925E-2</v>
      </c>
      <c r="H150" s="31" t="s">
        <v>1562</v>
      </c>
    </row>
    <row r="151" spans="1:8" x14ac:dyDescent="0.3">
      <c r="A151" s="33">
        <v>149</v>
      </c>
      <c r="B151" s="3" t="s">
        <v>439</v>
      </c>
      <c r="C151" s="3" t="s">
        <v>326</v>
      </c>
      <c r="D151" s="3" t="s">
        <v>9</v>
      </c>
      <c r="E151" s="3" t="s">
        <v>128</v>
      </c>
      <c r="F151" s="3" t="s">
        <v>166</v>
      </c>
      <c r="G151" s="4">
        <v>2.9722222222222219E-2</v>
      </c>
      <c r="H151" s="31" t="s">
        <v>1563</v>
      </c>
    </row>
    <row r="152" spans="1:8" x14ac:dyDescent="0.3">
      <c r="A152" s="33">
        <v>150</v>
      </c>
      <c r="B152" s="3" t="s">
        <v>628</v>
      </c>
      <c r="C152" s="3" t="s">
        <v>803</v>
      </c>
      <c r="D152" s="3" t="s">
        <v>9</v>
      </c>
      <c r="E152" s="3"/>
      <c r="F152" s="3" t="s">
        <v>60</v>
      </c>
      <c r="G152" s="4">
        <v>2.9756944444444447E-2</v>
      </c>
      <c r="H152" s="31" t="s">
        <v>1564</v>
      </c>
    </row>
    <row r="153" spans="1:8" x14ac:dyDescent="0.3">
      <c r="A153" s="33">
        <v>151</v>
      </c>
      <c r="B153" s="3" t="s">
        <v>622</v>
      </c>
      <c r="C153" s="3" t="s">
        <v>309</v>
      </c>
      <c r="D153" s="3" t="s">
        <v>9</v>
      </c>
      <c r="E153" s="3" t="s">
        <v>1258</v>
      </c>
      <c r="F153" s="3" t="s">
        <v>11</v>
      </c>
      <c r="G153" s="4">
        <v>2.9780092592592594E-2</v>
      </c>
      <c r="H153" s="31" t="s">
        <v>1565</v>
      </c>
    </row>
    <row r="154" spans="1:8" x14ac:dyDescent="0.3">
      <c r="A154" s="33">
        <v>152</v>
      </c>
      <c r="B154" s="3" t="s">
        <v>1292</v>
      </c>
      <c r="C154" s="3" t="s">
        <v>320</v>
      </c>
      <c r="D154" s="3" t="s">
        <v>9</v>
      </c>
      <c r="E154" s="3"/>
      <c r="F154" s="3" t="s">
        <v>11</v>
      </c>
      <c r="G154" s="4">
        <v>2.9814814814814811E-2</v>
      </c>
      <c r="H154" s="31" t="s">
        <v>704</v>
      </c>
    </row>
    <row r="155" spans="1:8" x14ac:dyDescent="0.3">
      <c r="A155" s="33">
        <v>153</v>
      </c>
      <c r="B155" s="3" t="s">
        <v>515</v>
      </c>
      <c r="C155" s="3" t="s">
        <v>1294</v>
      </c>
      <c r="D155" s="3" t="s">
        <v>9</v>
      </c>
      <c r="E155" s="3"/>
      <c r="F155" s="3" t="s">
        <v>51</v>
      </c>
      <c r="G155" s="4">
        <v>2.9814814814814811E-2</v>
      </c>
      <c r="H155" s="31" t="s">
        <v>1567</v>
      </c>
    </row>
    <row r="156" spans="1:8" x14ac:dyDescent="0.3">
      <c r="A156" s="33">
        <v>154</v>
      </c>
      <c r="B156" s="3" t="s">
        <v>1297</v>
      </c>
      <c r="C156" s="3" t="s">
        <v>299</v>
      </c>
      <c r="D156" s="3" t="s">
        <v>9</v>
      </c>
      <c r="E156" s="3"/>
      <c r="F156" s="3" t="s">
        <v>25</v>
      </c>
      <c r="G156" s="4">
        <v>2.991898148148148E-2</v>
      </c>
      <c r="H156" s="31" t="s">
        <v>769</v>
      </c>
    </row>
    <row r="157" spans="1:8" x14ac:dyDescent="0.3">
      <c r="A157" s="33">
        <v>155</v>
      </c>
      <c r="B157" s="3" t="s">
        <v>399</v>
      </c>
      <c r="C157" s="3" t="s">
        <v>881</v>
      </c>
      <c r="D157" s="3" t="s">
        <v>9</v>
      </c>
      <c r="E157" s="3" t="s">
        <v>1298</v>
      </c>
      <c r="F157" s="3" t="s">
        <v>11</v>
      </c>
      <c r="G157" s="4">
        <v>2.9930555555555557E-2</v>
      </c>
      <c r="H157" s="31" t="s">
        <v>705</v>
      </c>
    </row>
    <row r="158" spans="1:8" x14ac:dyDescent="0.3">
      <c r="A158" s="33">
        <v>156</v>
      </c>
      <c r="B158" s="3" t="s">
        <v>148</v>
      </c>
      <c r="C158" s="3" t="s">
        <v>892</v>
      </c>
      <c r="D158" s="3" t="s">
        <v>9</v>
      </c>
      <c r="E158" s="3"/>
      <c r="F158" s="3" t="s">
        <v>1299</v>
      </c>
      <c r="G158" s="4">
        <v>2.9942129629629628E-2</v>
      </c>
      <c r="H158" s="31" t="s">
        <v>705</v>
      </c>
    </row>
    <row r="159" spans="1:8" x14ac:dyDescent="0.3">
      <c r="A159" s="33">
        <v>157</v>
      </c>
      <c r="B159" s="3" t="s">
        <v>1300</v>
      </c>
      <c r="C159" s="3" t="s">
        <v>268</v>
      </c>
      <c r="D159" s="3" t="s">
        <v>9</v>
      </c>
      <c r="E159" s="3"/>
      <c r="F159" s="3" t="s">
        <v>104</v>
      </c>
      <c r="G159" s="4">
        <v>2.9988425925925922E-2</v>
      </c>
      <c r="H159" s="31" t="s">
        <v>1570</v>
      </c>
    </row>
    <row r="160" spans="1:8" x14ac:dyDescent="0.3">
      <c r="A160" s="33">
        <v>158</v>
      </c>
      <c r="B160" s="3" t="s">
        <v>517</v>
      </c>
      <c r="C160" s="3" t="s">
        <v>1303</v>
      </c>
      <c r="D160" s="3" t="s">
        <v>9</v>
      </c>
      <c r="E160" s="3" t="s">
        <v>1036</v>
      </c>
      <c r="F160" s="3" t="s">
        <v>11</v>
      </c>
      <c r="G160" s="4">
        <v>3.0023148148148149E-2</v>
      </c>
      <c r="H160" s="31" t="s">
        <v>770</v>
      </c>
    </row>
    <row r="161" spans="1:8" x14ac:dyDescent="0.3">
      <c r="A161" s="33">
        <v>159</v>
      </c>
      <c r="B161" s="3" t="s">
        <v>471</v>
      </c>
      <c r="C161" s="3" t="s">
        <v>387</v>
      </c>
      <c r="D161" s="3" t="s">
        <v>9</v>
      </c>
      <c r="E161" s="3" t="s">
        <v>1305</v>
      </c>
      <c r="F161" s="3" t="s">
        <v>449</v>
      </c>
      <c r="G161" s="4">
        <v>3.005787037037037E-2</v>
      </c>
      <c r="H161" s="31" t="s">
        <v>1572</v>
      </c>
    </row>
    <row r="162" spans="1:8" x14ac:dyDescent="0.3">
      <c r="A162" s="33">
        <v>160</v>
      </c>
      <c r="B162" s="3" t="s">
        <v>1307</v>
      </c>
      <c r="C162" s="3" t="s">
        <v>454</v>
      </c>
      <c r="D162" s="3" t="s">
        <v>9</v>
      </c>
      <c r="E162" s="3" t="s">
        <v>139</v>
      </c>
      <c r="F162" s="3" t="s">
        <v>455</v>
      </c>
      <c r="G162" s="4">
        <v>3.0081018518518521E-2</v>
      </c>
      <c r="H162" s="31" t="s">
        <v>706</v>
      </c>
    </row>
    <row r="163" spans="1:8" x14ac:dyDescent="0.3">
      <c r="A163" s="33">
        <v>161</v>
      </c>
      <c r="B163" s="3" t="s">
        <v>384</v>
      </c>
      <c r="C163" s="3" t="s">
        <v>1309</v>
      </c>
      <c r="D163" s="3" t="s">
        <v>9</v>
      </c>
      <c r="E163" s="3">
        <v>22</v>
      </c>
      <c r="F163" s="3" t="s">
        <v>91</v>
      </c>
      <c r="G163" s="4">
        <v>3.0208333333333334E-2</v>
      </c>
      <c r="H163" s="31" t="s">
        <v>707</v>
      </c>
    </row>
    <row r="164" spans="1:8" x14ac:dyDescent="0.3">
      <c r="A164" s="33">
        <v>162</v>
      </c>
      <c r="B164" s="3" t="s">
        <v>195</v>
      </c>
      <c r="C164" s="3" t="s">
        <v>328</v>
      </c>
      <c r="D164" s="3" t="s">
        <v>9</v>
      </c>
      <c r="E164" s="3"/>
      <c r="F164" s="3" t="s">
        <v>121</v>
      </c>
      <c r="G164" s="4">
        <v>3.0277777777777778E-2</v>
      </c>
      <c r="H164" s="31" t="s">
        <v>1574</v>
      </c>
    </row>
    <row r="165" spans="1:8" x14ac:dyDescent="0.3">
      <c r="A165" s="33">
        <v>163</v>
      </c>
      <c r="B165" s="3" t="s">
        <v>244</v>
      </c>
      <c r="C165" s="3" t="s">
        <v>799</v>
      </c>
      <c r="D165" s="3" t="s">
        <v>9</v>
      </c>
      <c r="E165" s="3"/>
      <c r="F165" s="3" t="s">
        <v>1310</v>
      </c>
      <c r="G165" s="4">
        <v>3.0289351851851855E-2</v>
      </c>
      <c r="H165" s="31" t="s">
        <v>771</v>
      </c>
    </row>
    <row r="166" spans="1:8" x14ac:dyDescent="0.3">
      <c r="A166" s="33">
        <v>164</v>
      </c>
      <c r="B166" s="3" t="s">
        <v>390</v>
      </c>
      <c r="C166" s="3" t="s">
        <v>233</v>
      </c>
      <c r="D166" s="3" t="s">
        <v>9</v>
      </c>
      <c r="E166" s="3" t="s">
        <v>1311</v>
      </c>
      <c r="F166" s="3" t="s">
        <v>51</v>
      </c>
      <c r="G166" s="4">
        <v>3.0300925925925926E-2</v>
      </c>
      <c r="H166" s="31" t="s">
        <v>771</v>
      </c>
    </row>
    <row r="167" spans="1:8" x14ac:dyDescent="0.3">
      <c r="A167" s="33">
        <v>165</v>
      </c>
      <c r="B167" s="3" t="s">
        <v>340</v>
      </c>
      <c r="C167" s="3" t="s">
        <v>1312</v>
      </c>
      <c r="D167" s="3" t="s">
        <v>9</v>
      </c>
      <c r="E167" s="3">
        <v>6</v>
      </c>
      <c r="F167" s="3" t="s">
        <v>11</v>
      </c>
      <c r="G167" s="4">
        <v>3.0347222222222223E-2</v>
      </c>
      <c r="H167" s="31" t="s">
        <v>772</v>
      </c>
    </row>
    <row r="168" spans="1:8" x14ac:dyDescent="0.3">
      <c r="A168" s="33">
        <v>166</v>
      </c>
      <c r="B168" s="3" t="s">
        <v>498</v>
      </c>
      <c r="C168" s="3" t="s">
        <v>348</v>
      </c>
      <c r="D168" s="3" t="s">
        <v>9</v>
      </c>
      <c r="E168" s="3"/>
      <c r="F168" s="3" t="s">
        <v>349</v>
      </c>
      <c r="G168" s="4">
        <v>3.0358796296296297E-2</v>
      </c>
      <c r="H168" s="31" t="s">
        <v>1575</v>
      </c>
    </row>
    <row r="169" spans="1:8" x14ac:dyDescent="0.3">
      <c r="A169" s="33">
        <v>167</v>
      </c>
      <c r="B169" s="3" t="s">
        <v>480</v>
      </c>
      <c r="C169" s="3" t="s">
        <v>285</v>
      </c>
      <c r="D169" s="3" t="s">
        <v>9</v>
      </c>
      <c r="E169" s="3"/>
      <c r="F169" s="3" t="s">
        <v>89</v>
      </c>
      <c r="G169" s="4">
        <v>3.0393518518518518E-2</v>
      </c>
      <c r="H169" s="31" t="s">
        <v>1576</v>
      </c>
    </row>
    <row r="170" spans="1:8" x14ac:dyDescent="0.3">
      <c r="A170" s="33">
        <v>168</v>
      </c>
      <c r="B170" s="3" t="s">
        <v>1318</v>
      </c>
      <c r="C170" s="3" t="s">
        <v>1319</v>
      </c>
      <c r="D170" s="3" t="s">
        <v>9</v>
      </c>
      <c r="E170" s="3">
        <v>6</v>
      </c>
      <c r="F170" s="3" t="s">
        <v>322</v>
      </c>
      <c r="G170" s="4">
        <v>3.0393518518518518E-2</v>
      </c>
      <c r="H170" s="31" t="s">
        <v>790</v>
      </c>
    </row>
    <row r="171" spans="1:8" x14ac:dyDescent="0.3">
      <c r="A171" s="33">
        <v>169</v>
      </c>
      <c r="B171" s="3" t="s">
        <v>405</v>
      </c>
      <c r="C171" s="3" t="s">
        <v>1321</v>
      </c>
      <c r="D171" s="3" t="s">
        <v>9</v>
      </c>
      <c r="E171" s="3"/>
      <c r="F171" s="3" t="s">
        <v>1322</v>
      </c>
      <c r="G171" s="4">
        <v>3.0451388888888889E-2</v>
      </c>
      <c r="H171" s="31" t="s">
        <v>709</v>
      </c>
    </row>
    <row r="172" spans="1:8" x14ac:dyDescent="0.3">
      <c r="A172" s="33">
        <v>170</v>
      </c>
      <c r="B172" s="3" t="s">
        <v>590</v>
      </c>
      <c r="C172" s="3" t="s">
        <v>341</v>
      </c>
      <c r="D172" s="3" t="s">
        <v>9</v>
      </c>
      <c r="E172" s="3" t="s">
        <v>1324</v>
      </c>
      <c r="F172" s="3" t="s">
        <v>121</v>
      </c>
      <c r="G172" s="4">
        <v>3.0462962962962966E-2</v>
      </c>
      <c r="H172" s="31" t="s">
        <v>773</v>
      </c>
    </row>
    <row r="173" spans="1:8" x14ac:dyDescent="0.3">
      <c r="A173" s="33">
        <v>171</v>
      </c>
      <c r="B173" s="3" t="s">
        <v>461</v>
      </c>
      <c r="C173" s="3" t="s">
        <v>1326</v>
      </c>
      <c r="D173" s="3" t="s">
        <v>9</v>
      </c>
      <c r="E173" s="3" t="s">
        <v>532</v>
      </c>
      <c r="F173" s="3" t="s">
        <v>60</v>
      </c>
      <c r="G173" s="4">
        <v>3.0462962962962966E-2</v>
      </c>
      <c r="H173" s="31" t="s">
        <v>774</v>
      </c>
    </row>
    <row r="174" spans="1:8" x14ac:dyDescent="0.3">
      <c r="A174" s="33">
        <v>172</v>
      </c>
      <c r="B174" s="3" t="s">
        <v>615</v>
      </c>
      <c r="C174" s="3" t="s">
        <v>267</v>
      </c>
      <c r="D174" s="3" t="s">
        <v>9</v>
      </c>
      <c r="E174" s="3" t="s">
        <v>112</v>
      </c>
      <c r="F174" s="3" t="s">
        <v>166</v>
      </c>
      <c r="G174" s="4">
        <v>3.0486111111111113E-2</v>
      </c>
      <c r="H174" s="31" t="s">
        <v>710</v>
      </c>
    </row>
    <row r="175" spans="1:8" x14ac:dyDescent="0.3">
      <c r="A175" s="33">
        <v>173</v>
      </c>
      <c r="B175" s="3" t="s">
        <v>1329</v>
      </c>
      <c r="C175" s="3" t="s">
        <v>294</v>
      </c>
      <c r="D175" s="3" t="s">
        <v>9</v>
      </c>
      <c r="E175" s="3" t="s">
        <v>1330</v>
      </c>
      <c r="F175" s="3" t="s">
        <v>11</v>
      </c>
      <c r="G175" s="4">
        <v>3.0486111111111113E-2</v>
      </c>
      <c r="H175" s="31" t="s">
        <v>710</v>
      </c>
    </row>
    <row r="176" spans="1:8" x14ac:dyDescent="0.3">
      <c r="A176" s="33">
        <v>174</v>
      </c>
      <c r="B176" s="3" t="s">
        <v>230</v>
      </c>
      <c r="C176" s="3" t="s">
        <v>262</v>
      </c>
      <c r="D176" s="3" t="s">
        <v>9</v>
      </c>
      <c r="E176" s="3" t="s">
        <v>644</v>
      </c>
      <c r="F176" s="3" t="s">
        <v>11</v>
      </c>
      <c r="G176" s="4">
        <v>3.050925925925926E-2</v>
      </c>
      <c r="H176" s="31" t="s">
        <v>711</v>
      </c>
    </row>
    <row r="177" spans="1:8" x14ac:dyDescent="0.3">
      <c r="A177" s="33">
        <v>175</v>
      </c>
      <c r="B177" s="3" t="s">
        <v>101</v>
      </c>
      <c r="C177" s="3" t="s">
        <v>289</v>
      </c>
      <c r="D177" s="3" t="s">
        <v>9</v>
      </c>
      <c r="E177" s="3">
        <v>422</v>
      </c>
      <c r="F177" s="3" t="s">
        <v>11</v>
      </c>
      <c r="G177" s="4">
        <v>3.050925925925926E-2</v>
      </c>
      <c r="H177" s="31" t="s">
        <v>711</v>
      </c>
    </row>
    <row r="178" spans="1:8" x14ac:dyDescent="0.3">
      <c r="A178" s="33">
        <v>176</v>
      </c>
      <c r="B178" s="3" t="s">
        <v>451</v>
      </c>
      <c r="C178" s="3" t="s">
        <v>406</v>
      </c>
      <c r="D178" s="3" t="s">
        <v>9</v>
      </c>
      <c r="E178" s="3" t="s">
        <v>154</v>
      </c>
      <c r="F178" s="3" t="s">
        <v>25</v>
      </c>
      <c r="G178" s="4">
        <v>3.0532407407407411E-2</v>
      </c>
      <c r="H178" s="31" t="s">
        <v>712</v>
      </c>
    </row>
    <row r="179" spans="1:8" x14ac:dyDescent="0.3">
      <c r="A179" s="33">
        <v>177</v>
      </c>
      <c r="B179" s="3" t="s">
        <v>490</v>
      </c>
      <c r="C179" s="3" t="s">
        <v>1335</v>
      </c>
      <c r="D179" s="3" t="s">
        <v>9</v>
      </c>
      <c r="E179" s="3"/>
      <c r="F179" s="3" t="s">
        <v>11</v>
      </c>
      <c r="G179" s="4">
        <v>3.0555555555555555E-2</v>
      </c>
      <c r="H179" s="31" t="s">
        <v>775</v>
      </c>
    </row>
    <row r="180" spans="1:8" x14ac:dyDescent="0.3">
      <c r="A180" s="33">
        <v>178</v>
      </c>
      <c r="B180" s="3" t="s">
        <v>1337</v>
      </c>
      <c r="C180" s="3" t="s">
        <v>318</v>
      </c>
      <c r="D180" s="3" t="s">
        <v>9</v>
      </c>
      <c r="E180" s="3"/>
      <c r="F180" s="3" t="s">
        <v>11</v>
      </c>
      <c r="G180" s="4">
        <v>3.0601851851851852E-2</v>
      </c>
      <c r="H180" s="31" t="s">
        <v>1577</v>
      </c>
    </row>
    <row r="181" spans="1:8" x14ac:dyDescent="0.3">
      <c r="A181" s="33">
        <v>179</v>
      </c>
      <c r="B181" s="3" t="s">
        <v>152</v>
      </c>
      <c r="C181" s="3" t="s">
        <v>316</v>
      </c>
      <c r="D181" s="3" t="s">
        <v>9</v>
      </c>
      <c r="E181" s="3" t="s">
        <v>1248</v>
      </c>
      <c r="F181" s="3" t="s">
        <v>11</v>
      </c>
      <c r="G181" s="4">
        <v>3.0601851851851852E-2</v>
      </c>
      <c r="H181" s="31" t="s">
        <v>1577</v>
      </c>
    </row>
    <row r="182" spans="1:8" x14ac:dyDescent="0.3">
      <c r="A182" s="33">
        <v>180</v>
      </c>
      <c r="B182" s="3" t="s">
        <v>453</v>
      </c>
      <c r="C182" s="3" t="s">
        <v>457</v>
      </c>
      <c r="D182" s="3" t="s">
        <v>9</v>
      </c>
      <c r="E182" s="3"/>
      <c r="F182" s="3" t="s">
        <v>51</v>
      </c>
      <c r="G182" s="4">
        <v>3.0613425925925929E-2</v>
      </c>
      <c r="H182" s="31" t="s">
        <v>776</v>
      </c>
    </row>
    <row r="183" spans="1:8" x14ac:dyDescent="0.3">
      <c r="A183" s="33">
        <v>181</v>
      </c>
      <c r="B183" s="3" t="s">
        <v>1874</v>
      </c>
      <c r="C183" s="3" t="s">
        <v>1875</v>
      </c>
      <c r="D183" s="3" t="s">
        <v>9</v>
      </c>
      <c r="E183" s="3" t="s">
        <v>1876</v>
      </c>
      <c r="F183" s="3"/>
      <c r="G183" s="4">
        <v>3.0659722222222224E-2</v>
      </c>
      <c r="H183" s="31" t="s">
        <v>713</v>
      </c>
    </row>
    <row r="184" spans="1:8" x14ac:dyDescent="0.3">
      <c r="A184" s="33">
        <v>182</v>
      </c>
      <c r="B184" s="3" t="s">
        <v>1341</v>
      </c>
      <c r="C184" s="3" t="s">
        <v>1342</v>
      </c>
      <c r="D184" s="3" t="s">
        <v>9</v>
      </c>
      <c r="E184" s="3" t="s">
        <v>1047</v>
      </c>
      <c r="F184" s="3" t="s">
        <v>190</v>
      </c>
      <c r="G184" s="4">
        <v>3.0694444444444444E-2</v>
      </c>
      <c r="H184" s="31" t="s">
        <v>1578</v>
      </c>
    </row>
    <row r="185" spans="1:8" x14ac:dyDescent="0.3">
      <c r="A185" s="33">
        <v>183</v>
      </c>
      <c r="B185" s="3" t="s">
        <v>1344</v>
      </c>
      <c r="C185" s="3" t="s">
        <v>1345</v>
      </c>
      <c r="D185" s="3" t="s">
        <v>9</v>
      </c>
      <c r="E185" s="3" t="s">
        <v>95</v>
      </c>
      <c r="F185" s="3" t="s">
        <v>11</v>
      </c>
      <c r="G185" s="4">
        <v>3.0740740740740739E-2</v>
      </c>
      <c r="H185" s="31" t="s">
        <v>1579</v>
      </c>
    </row>
    <row r="186" spans="1:8" x14ac:dyDescent="0.3">
      <c r="A186" s="33">
        <v>184</v>
      </c>
      <c r="B186" s="3" t="s">
        <v>210</v>
      </c>
      <c r="C186" s="3" t="s">
        <v>511</v>
      </c>
      <c r="D186" s="3" t="s">
        <v>9</v>
      </c>
      <c r="E186" s="3" t="s">
        <v>1017</v>
      </c>
      <c r="F186" s="3" t="s">
        <v>21</v>
      </c>
      <c r="G186" s="4">
        <v>3.0821759259259257E-2</v>
      </c>
      <c r="H186" s="31" t="s">
        <v>714</v>
      </c>
    </row>
    <row r="187" spans="1:8" x14ac:dyDescent="0.3">
      <c r="A187" s="33">
        <v>185</v>
      </c>
      <c r="B187" s="3" t="s">
        <v>213</v>
      </c>
      <c r="C187" s="3" t="s">
        <v>427</v>
      </c>
      <c r="D187" s="3" t="s">
        <v>9</v>
      </c>
      <c r="E187" s="3" t="s">
        <v>428</v>
      </c>
      <c r="F187" s="3" t="s">
        <v>11</v>
      </c>
      <c r="G187" s="4">
        <v>3.0856481481481481E-2</v>
      </c>
      <c r="H187" s="31" t="s">
        <v>715</v>
      </c>
    </row>
    <row r="188" spans="1:8" x14ac:dyDescent="0.3">
      <c r="A188" s="33">
        <v>186</v>
      </c>
      <c r="B188" s="3" t="s">
        <v>433</v>
      </c>
      <c r="C188" s="3" t="s">
        <v>1347</v>
      </c>
      <c r="D188" s="3" t="s">
        <v>9</v>
      </c>
      <c r="E188" s="3" t="s">
        <v>1348</v>
      </c>
      <c r="F188" s="3" t="s">
        <v>1349</v>
      </c>
      <c r="G188" s="4">
        <v>3.0868055555555555E-2</v>
      </c>
      <c r="H188" s="31" t="s">
        <v>1582</v>
      </c>
    </row>
    <row r="189" spans="1:8" x14ac:dyDescent="0.3">
      <c r="A189" s="33">
        <v>187</v>
      </c>
      <c r="B189" s="3" t="s">
        <v>261</v>
      </c>
      <c r="C189" s="3" t="s">
        <v>398</v>
      </c>
      <c r="D189" s="3" t="s">
        <v>9</v>
      </c>
      <c r="E189" s="3"/>
      <c r="F189" s="3" t="s">
        <v>60</v>
      </c>
      <c r="G189" s="4">
        <v>3.0925925925925926E-2</v>
      </c>
      <c r="H189" s="31" t="s">
        <v>778</v>
      </c>
    </row>
    <row r="190" spans="1:8" x14ac:dyDescent="0.3">
      <c r="A190" s="33">
        <v>188</v>
      </c>
      <c r="B190" s="3" t="s">
        <v>509</v>
      </c>
      <c r="C190" s="3" t="s">
        <v>1351</v>
      </c>
      <c r="D190" s="3" t="s">
        <v>9</v>
      </c>
      <c r="E190" s="3"/>
      <c r="F190" s="3" t="s">
        <v>91</v>
      </c>
      <c r="G190" s="4">
        <v>3.0937499999999996E-2</v>
      </c>
      <c r="H190" s="31" t="s">
        <v>716</v>
      </c>
    </row>
    <row r="191" spans="1:8" x14ac:dyDescent="0.3">
      <c r="A191" s="33">
        <v>189</v>
      </c>
      <c r="B191" s="3" t="s">
        <v>1352</v>
      </c>
      <c r="C191" s="3" t="s">
        <v>528</v>
      </c>
      <c r="D191" s="3" t="s">
        <v>9</v>
      </c>
      <c r="E191" s="3" t="s">
        <v>1583</v>
      </c>
      <c r="F191" s="3" t="s">
        <v>168</v>
      </c>
      <c r="G191" s="4">
        <v>3.0949074074074077E-2</v>
      </c>
      <c r="H191" s="31" t="s">
        <v>716</v>
      </c>
    </row>
    <row r="192" spans="1:8" x14ac:dyDescent="0.3">
      <c r="A192" s="33">
        <v>190</v>
      </c>
      <c r="B192" s="3" t="s">
        <v>605</v>
      </c>
      <c r="C192" s="3" t="s">
        <v>1356</v>
      </c>
      <c r="D192" s="3" t="s">
        <v>9</v>
      </c>
      <c r="E192" s="3" t="s">
        <v>128</v>
      </c>
      <c r="F192" s="3" t="s">
        <v>104</v>
      </c>
      <c r="G192" s="4">
        <v>3.1041666666666665E-2</v>
      </c>
      <c r="H192" s="31" t="s">
        <v>717</v>
      </c>
    </row>
    <row r="193" spans="1:8" x14ac:dyDescent="0.3">
      <c r="A193" s="33">
        <v>191</v>
      </c>
      <c r="B193" s="3" t="s">
        <v>460</v>
      </c>
      <c r="C193" s="3" t="s">
        <v>885</v>
      </c>
      <c r="D193" s="3" t="s">
        <v>9</v>
      </c>
      <c r="E193" s="3" t="s">
        <v>1164</v>
      </c>
      <c r="F193" s="3" t="s">
        <v>130</v>
      </c>
      <c r="G193" s="4">
        <v>3.107638888888889E-2</v>
      </c>
      <c r="H193" s="31" t="s">
        <v>1585</v>
      </c>
    </row>
    <row r="194" spans="1:8" x14ac:dyDescent="0.3">
      <c r="A194" s="33">
        <v>192</v>
      </c>
      <c r="B194" s="3" t="s">
        <v>1358</v>
      </c>
      <c r="C194" s="3" t="s">
        <v>425</v>
      </c>
      <c r="D194" s="3" t="s">
        <v>9</v>
      </c>
      <c r="E194" s="3" t="s">
        <v>1587</v>
      </c>
      <c r="F194" s="3" t="s">
        <v>1359</v>
      </c>
      <c r="G194" s="4">
        <v>3.1168981481481482E-2</v>
      </c>
      <c r="H194" s="31" t="s">
        <v>779</v>
      </c>
    </row>
    <row r="195" spans="1:8" x14ac:dyDescent="0.3">
      <c r="A195" s="33">
        <v>193</v>
      </c>
      <c r="B195" s="3" t="s">
        <v>625</v>
      </c>
      <c r="C195" s="3" t="s">
        <v>443</v>
      </c>
      <c r="D195" s="3" t="s">
        <v>9</v>
      </c>
      <c r="E195" s="3" t="s">
        <v>1248</v>
      </c>
      <c r="F195" s="3" t="s">
        <v>11</v>
      </c>
      <c r="G195" s="4">
        <v>3.1215277777777783E-2</v>
      </c>
      <c r="H195" s="31" t="s">
        <v>718</v>
      </c>
    </row>
    <row r="196" spans="1:8" x14ac:dyDescent="0.3">
      <c r="A196" s="33">
        <v>194</v>
      </c>
      <c r="B196" s="3" t="s">
        <v>1360</v>
      </c>
      <c r="C196" s="3" t="s">
        <v>806</v>
      </c>
      <c r="D196" s="3" t="s">
        <v>9</v>
      </c>
      <c r="E196" s="3"/>
      <c r="F196" s="3" t="s">
        <v>11</v>
      </c>
      <c r="G196" s="4">
        <v>3.1215277777777783E-2</v>
      </c>
      <c r="H196" s="31" t="s">
        <v>718</v>
      </c>
    </row>
    <row r="197" spans="1:8" x14ac:dyDescent="0.3">
      <c r="A197" s="33">
        <v>195</v>
      </c>
      <c r="B197" s="3" t="s">
        <v>472</v>
      </c>
      <c r="C197" s="3" t="s">
        <v>870</v>
      </c>
      <c r="D197" s="3" t="s">
        <v>9</v>
      </c>
      <c r="E197" s="3">
        <v>23</v>
      </c>
      <c r="F197" s="3" t="s">
        <v>1088</v>
      </c>
      <c r="G197" s="4">
        <v>3.1215277777777783E-2</v>
      </c>
      <c r="H197" s="31" t="s">
        <v>718</v>
      </c>
    </row>
    <row r="198" spans="1:8" x14ac:dyDescent="0.3">
      <c r="A198" s="33">
        <v>196</v>
      </c>
      <c r="B198" s="3" t="s">
        <v>526</v>
      </c>
      <c r="C198" s="3" t="s">
        <v>228</v>
      </c>
      <c r="D198" s="3" t="s">
        <v>9</v>
      </c>
      <c r="E198" s="3" t="s">
        <v>229</v>
      </c>
      <c r="F198" s="3" t="s">
        <v>75</v>
      </c>
      <c r="G198" s="4">
        <v>3.123842592592593E-2</v>
      </c>
      <c r="H198" s="31" t="s">
        <v>1588</v>
      </c>
    </row>
    <row r="199" spans="1:8" x14ac:dyDescent="0.3">
      <c r="A199" s="33">
        <v>197</v>
      </c>
      <c r="B199" s="3" t="s">
        <v>345</v>
      </c>
      <c r="C199" s="3" t="s">
        <v>1364</v>
      </c>
      <c r="D199" s="3" t="s">
        <v>9</v>
      </c>
      <c r="E199" s="3" t="s">
        <v>224</v>
      </c>
      <c r="F199" s="3" t="s">
        <v>449</v>
      </c>
      <c r="G199" s="4">
        <v>3.125E-2</v>
      </c>
      <c r="H199" s="31" t="s">
        <v>1589</v>
      </c>
    </row>
    <row r="200" spans="1:8" x14ac:dyDescent="0.3">
      <c r="A200" s="33">
        <v>198</v>
      </c>
      <c r="B200" s="3" t="s">
        <v>1372</v>
      </c>
      <c r="C200" s="3" t="s">
        <v>1373</v>
      </c>
      <c r="D200" s="3" t="s">
        <v>9</v>
      </c>
      <c r="E200" s="3" t="s">
        <v>1375</v>
      </c>
      <c r="F200" s="3"/>
      <c r="G200" s="4">
        <v>3.138888888888889E-2</v>
      </c>
      <c r="H200" s="31" t="s">
        <v>1590</v>
      </c>
    </row>
    <row r="201" spans="1:8" x14ac:dyDescent="0.3">
      <c r="A201" s="33">
        <v>199</v>
      </c>
      <c r="B201" s="3" t="s">
        <v>303</v>
      </c>
      <c r="C201" s="3" t="s">
        <v>1376</v>
      </c>
      <c r="D201" s="3" t="s">
        <v>9</v>
      </c>
      <c r="E201" s="3" t="s">
        <v>1377</v>
      </c>
      <c r="F201" s="3" t="s">
        <v>11</v>
      </c>
      <c r="G201" s="4">
        <v>3.142361111111111E-2</v>
      </c>
      <c r="H201" s="31" t="s">
        <v>1591</v>
      </c>
    </row>
    <row r="202" spans="1:8" x14ac:dyDescent="0.3">
      <c r="A202" s="33">
        <v>200</v>
      </c>
      <c r="B202" s="3" t="s">
        <v>243</v>
      </c>
      <c r="C202" s="3" t="s">
        <v>1379</v>
      </c>
      <c r="D202" s="3" t="s">
        <v>9</v>
      </c>
      <c r="E202" s="3" t="s">
        <v>1380</v>
      </c>
      <c r="F202" s="3" t="s">
        <v>11</v>
      </c>
      <c r="G202" s="4">
        <v>3.142361111111111E-2</v>
      </c>
      <c r="H202" s="31" t="s">
        <v>1591</v>
      </c>
    </row>
    <row r="203" spans="1:8" x14ac:dyDescent="0.3">
      <c r="A203" s="33">
        <v>201</v>
      </c>
      <c r="B203" s="3" t="s">
        <v>1381</v>
      </c>
      <c r="C203" s="3" t="s">
        <v>1382</v>
      </c>
      <c r="D203" s="3" t="s">
        <v>9</v>
      </c>
      <c r="E203" s="3" t="s">
        <v>1380</v>
      </c>
      <c r="F203" s="3" t="s">
        <v>11</v>
      </c>
      <c r="G203" s="4">
        <v>3.142361111111111E-2</v>
      </c>
      <c r="H203" s="31" t="s">
        <v>720</v>
      </c>
    </row>
    <row r="204" spans="1:8" x14ac:dyDescent="0.3">
      <c r="A204" s="33">
        <v>202</v>
      </c>
      <c r="B204" s="3" t="s">
        <v>626</v>
      </c>
      <c r="C204" s="3" t="s">
        <v>1383</v>
      </c>
      <c r="D204" s="3" t="s">
        <v>9</v>
      </c>
      <c r="E204" s="3" t="s">
        <v>1047</v>
      </c>
      <c r="F204" s="3" t="s">
        <v>190</v>
      </c>
      <c r="G204" s="4">
        <v>3.1446759259259258E-2</v>
      </c>
      <c r="H204" s="31" t="s">
        <v>782</v>
      </c>
    </row>
    <row r="205" spans="1:8" x14ac:dyDescent="0.3">
      <c r="A205" s="33">
        <v>203</v>
      </c>
      <c r="B205" s="3" t="s">
        <v>570</v>
      </c>
      <c r="C205" s="3" t="s">
        <v>1384</v>
      </c>
      <c r="D205" s="3" t="s">
        <v>9</v>
      </c>
      <c r="E205" s="3" t="s">
        <v>95</v>
      </c>
      <c r="F205" s="3" t="s">
        <v>121</v>
      </c>
      <c r="G205" s="4">
        <v>3.1504629629629625E-2</v>
      </c>
      <c r="H205" s="31" t="s">
        <v>1592</v>
      </c>
    </row>
    <row r="206" spans="1:8" x14ac:dyDescent="0.3">
      <c r="A206" s="33">
        <v>204</v>
      </c>
      <c r="B206" s="3" t="s">
        <v>1385</v>
      </c>
      <c r="C206" s="3" t="s">
        <v>400</v>
      </c>
      <c r="D206" s="3" t="s">
        <v>9</v>
      </c>
      <c r="E206" s="3" t="s">
        <v>154</v>
      </c>
      <c r="F206" s="3" t="s">
        <v>401</v>
      </c>
      <c r="G206" s="4">
        <v>3.1527777777777773E-2</v>
      </c>
      <c r="H206" s="31" t="s">
        <v>783</v>
      </c>
    </row>
    <row r="207" spans="1:8" x14ac:dyDescent="0.3">
      <c r="A207" s="33">
        <v>205</v>
      </c>
      <c r="B207" s="3" t="s">
        <v>1387</v>
      </c>
      <c r="C207" s="3" t="s">
        <v>1388</v>
      </c>
      <c r="D207" s="3" t="s">
        <v>9</v>
      </c>
      <c r="E207" s="3"/>
      <c r="F207" s="3"/>
      <c r="G207" s="4">
        <v>3.15625E-2</v>
      </c>
      <c r="H207" s="31" t="s">
        <v>721</v>
      </c>
    </row>
    <row r="208" spans="1:8" x14ac:dyDescent="0.3">
      <c r="A208" s="33">
        <v>206</v>
      </c>
      <c r="B208" s="3" t="s">
        <v>1389</v>
      </c>
      <c r="C208" s="3" t="s">
        <v>389</v>
      </c>
      <c r="D208" s="3" t="s">
        <v>9</v>
      </c>
      <c r="E208" s="3" t="s">
        <v>229</v>
      </c>
      <c r="F208" s="3" t="s">
        <v>75</v>
      </c>
      <c r="G208" s="4">
        <v>3.1585648148148147E-2</v>
      </c>
      <c r="H208" s="31" t="s">
        <v>1594</v>
      </c>
    </row>
    <row r="209" spans="1:8" x14ac:dyDescent="0.3">
      <c r="A209" s="33">
        <v>207</v>
      </c>
      <c r="B209" s="3" t="s">
        <v>621</v>
      </c>
      <c r="C209" s="3" t="s">
        <v>342</v>
      </c>
      <c r="D209" s="3" t="s">
        <v>9</v>
      </c>
      <c r="E209" s="3" t="s">
        <v>1391</v>
      </c>
      <c r="F209" s="3" t="s">
        <v>343</v>
      </c>
      <c r="G209" s="4">
        <v>3.1666666666666669E-2</v>
      </c>
      <c r="H209" s="31" t="s">
        <v>722</v>
      </c>
    </row>
    <row r="210" spans="1:8" x14ac:dyDescent="0.3">
      <c r="A210" s="33">
        <v>208</v>
      </c>
      <c r="B210" s="3" t="s">
        <v>159</v>
      </c>
      <c r="C210" s="3" t="s">
        <v>1393</v>
      </c>
      <c r="D210" s="3" t="s">
        <v>9</v>
      </c>
      <c r="E210" s="3" t="s">
        <v>1036</v>
      </c>
      <c r="F210" s="3" t="s">
        <v>11</v>
      </c>
      <c r="G210" s="4">
        <v>3.1666666666666669E-2</v>
      </c>
      <c r="H210" s="31" t="s">
        <v>723</v>
      </c>
    </row>
    <row r="211" spans="1:8" x14ac:dyDescent="0.3">
      <c r="A211" s="33">
        <v>209</v>
      </c>
      <c r="B211" s="3" t="s">
        <v>1394</v>
      </c>
      <c r="C211" s="3" t="s">
        <v>324</v>
      </c>
      <c r="D211" s="3" t="s">
        <v>9</v>
      </c>
      <c r="E211" s="3"/>
      <c r="F211" s="3" t="s">
        <v>11</v>
      </c>
      <c r="G211" s="4">
        <v>3.1689814814814816E-2</v>
      </c>
      <c r="H211" s="31" t="s">
        <v>1596</v>
      </c>
    </row>
    <row r="212" spans="1:8" x14ac:dyDescent="0.3">
      <c r="A212" s="33">
        <v>210</v>
      </c>
      <c r="B212" s="3" t="s">
        <v>1396</v>
      </c>
      <c r="C212" s="3" t="s">
        <v>373</v>
      </c>
      <c r="D212" s="3" t="s">
        <v>9</v>
      </c>
      <c r="E212" s="3"/>
      <c r="F212" s="3" t="s">
        <v>275</v>
      </c>
      <c r="G212" s="4">
        <v>3.1736111111111111E-2</v>
      </c>
      <c r="H212" s="31" t="s">
        <v>1597</v>
      </c>
    </row>
    <row r="213" spans="1:8" x14ac:dyDescent="0.3">
      <c r="A213" s="33">
        <v>211</v>
      </c>
      <c r="B213" s="3" t="s">
        <v>505</v>
      </c>
      <c r="C213" s="3" t="s">
        <v>502</v>
      </c>
      <c r="D213" s="3" t="s">
        <v>9</v>
      </c>
      <c r="E213" s="3" t="s">
        <v>1047</v>
      </c>
      <c r="F213" s="3" t="s">
        <v>190</v>
      </c>
      <c r="G213" s="4">
        <v>3.1793981481481479E-2</v>
      </c>
      <c r="H213" s="31" t="s">
        <v>1599</v>
      </c>
    </row>
    <row r="214" spans="1:8" x14ac:dyDescent="0.3">
      <c r="A214" s="33">
        <v>212</v>
      </c>
      <c r="B214" s="3" t="s">
        <v>388</v>
      </c>
      <c r="C214" s="3" t="s">
        <v>353</v>
      </c>
      <c r="D214" s="3" t="s">
        <v>9</v>
      </c>
      <c r="E214" s="3" t="s">
        <v>1391</v>
      </c>
      <c r="F214" s="3" t="s">
        <v>11</v>
      </c>
      <c r="G214" s="4">
        <v>3.1828703703703706E-2</v>
      </c>
      <c r="H214" s="31" t="s">
        <v>724</v>
      </c>
    </row>
    <row r="215" spans="1:8" x14ac:dyDescent="0.3">
      <c r="A215" s="33">
        <v>213</v>
      </c>
      <c r="B215" s="3" t="s">
        <v>391</v>
      </c>
      <c r="C215" s="3" t="s">
        <v>525</v>
      </c>
      <c r="D215" s="3" t="s">
        <v>9</v>
      </c>
      <c r="E215" s="3" t="s">
        <v>1403</v>
      </c>
      <c r="F215" s="3" t="s">
        <v>11</v>
      </c>
      <c r="G215" s="4">
        <v>3.1921296296296302E-2</v>
      </c>
      <c r="H215" s="31" t="s">
        <v>726</v>
      </c>
    </row>
    <row r="216" spans="1:8" x14ac:dyDescent="0.3">
      <c r="A216" s="33">
        <v>214</v>
      </c>
      <c r="B216" s="3" t="s">
        <v>550</v>
      </c>
      <c r="C216" s="3" t="s">
        <v>1404</v>
      </c>
      <c r="D216" s="3" t="s">
        <v>9</v>
      </c>
      <c r="E216" s="3" t="s">
        <v>484</v>
      </c>
      <c r="F216" s="3" t="s">
        <v>30</v>
      </c>
      <c r="G216" s="4">
        <v>3.1967592592592589E-2</v>
      </c>
      <c r="H216" s="31" t="s">
        <v>727</v>
      </c>
    </row>
    <row r="217" spans="1:8" x14ac:dyDescent="0.3">
      <c r="A217" s="33">
        <v>215</v>
      </c>
      <c r="B217" s="3" t="s">
        <v>392</v>
      </c>
      <c r="C217" s="3" t="s">
        <v>291</v>
      </c>
      <c r="D217" s="3" t="s">
        <v>9</v>
      </c>
      <c r="E217" s="3" t="s">
        <v>1405</v>
      </c>
      <c r="F217" s="3" t="s">
        <v>1406</v>
      </c>
      <c r="G217" s="4">
        <v>3.1979166666666663E-2</v>
      </c>
      <c r="H217" s="31" t="s">
        <v>785</v>
      </c>
    </row>
    <row r="218" spans="1:8" x14ac:dyDescent="0.3">
      <c r="A218" s="33">
        <v>216</v>
      </c>
      <c r="B218" s="3" t="s">
        <v>338</v>
      </c>
      <c r="C218" s="3" t="s">
        <v>884</v>
      </c>
      <c r="D218" s="3" t="s">
        <v>9</v>
      </c>
      <c r="E218" s="3" t="s">
        <v>1164</v>
      </c>
      <c r="F218" s="3" t="s">
        <v>130</v>
      </c>
      <c r="G218" s="4">
        <v>3.2094907407407412E-2</v>
      </c>
      <c r="H218" s="31" t="s">
        <v>1601</v>
      </c>
    </row>
    <row r="219" spans="1:8" x14ac:dyDescent="0.3">
      <c r="A219" s="33">
        <v>217</v>
      </c>
      <c r="B219" s="3" t="s">
        <v>491</v>
      </c>
      <c r="C219" s="3" t="s">
        <v>1409</v>
      </c>
      <c r="D219" s="3" t="s">
        <v>9</v>
      </c>
      <c r="E219" s="3" t="s">
        <v>1410</v>
      </c>
      <c r="F219" s="3" t="s">
        <v>11</v>
      </c>
      <c r="G219" s="4">
        <v>3.2152777777777773E-2</v>
      </c>
      <c r="H219" s="31" t="s">
        <v>1602</v>
      </c>
    </row>
    <row r="220" spans="1:8" x14ac:dyDescent="0.3">
      <c r="A220" s="33">
        <v>218</v>
      </c>
      <c r="B220" s="3" t="s">
        <v>1411</v>
      </c>
      <c r="C220" s="3" t="s">
        <v>1412</v>
      </c>
      <c r="D220" s="3" t="s">
        <v>9</v>
      </c>
      <c r="E220" s="3"/>
      <c r="F220" s="3" t="s">
        <v>11</v>
      </c>
      <c r="G220" s="4">
        <v>3.2175925925925927E-2</v>
      </c>
      <c r="H220" s="31" t="s">
        <v>732</v>
      </c>
    </row>
    <row r="221" spans="1:8" x14ac:dyDescent="0.3">
      <c r="A221" s="33">
        <v>219</v>
      </c>
      <c r="B221" s="3" t="s">
        <v>240</v>
      </c>
      <c r="C221" s="3" t="s">
        <v>411</v>
      </c>
      <c r="D221" s="3" t="s">
        <v>9</v>
      </c>
      <c r="E221" s="3" t="s">
        <v>1232</v>
      </c>
      <c r="F221" s="3" t="s">
        <v>11</v>
      </c>
      <c r="G221" s="4">
        <v>3.2222222222222222E-2</v>
      </c>
      <c r="H221" s="31" t="s">
        <v>1603</v>
      </c>
    </row>
    <row r="222" spans="1:8" x14ac:dyDescent="0.3">
      <c r="A222" s="33">
        <v>220</v>
      </c>
      <c r="B222" s="3" t="s">
        <v>1413</v>
      </c>
      <c r="C222" s="3" t="s">
        <v>1414</v>
      </c>
      <c r="D222" s="3" t="s">
        <v>9</v>
      </c>
      <c r="E222" s="3" t="s">
        <v>1047</v>
      </c>
      <c r="F222" s="3" t="s">
        <v>168</v>
      </c>
      <c r="G222" s="4">
        <v>3.2245370370370369E-2</v>
      </c>
      <c r="H222" s="31" t="s">
        <v>1604</v>
      </c>
    </row>
    <row r="223" spans="1:8" x14ac:dyDescent="0.3">
      <c r="A223" s="33">
        <v>221</v>
      </c>
      <c r="B223" s="3" t="s">
        <v>585</v>
      </c>
      <c r="C223" s="3" t="s">
        <v>1415</v>
      </c>
      <c r="D223" s="3" t="s">
        <v>9</v>
      </c>
      <c r="E223" s="3" t="s">
        <v>270</v>
      </c>
      <c r="F223" s="3" t="s">
        <v>271</v>
      </c>
      <c r="G223" s="4">
        <v>3.2245370370370369E-2</v>
      </c>
      <c r="H223" s="31" t="s">
        <v>1605</v>
      </c>
    </row>
    <row r="224" spans="1:8" x14ac:dyDescent="0.3">
      <c r="A224" s="33">
        <v>222</v>
      </c>
      <c r="B224" s="3" t="s">
        <v>317</v>
      </c>
      <c r="C224" s="3" t="s">
        <v>1416</v>
      </c>
      <c r="D224" s="3" t="s">
        <v>9</v>
      </c>
      <c r="E224" s="3" t="s">
        <v>95</v>
      </c>
      <c r="F224" s="3" t="s">
        <v>1417</v>
      </c>
      <c r="G224" s="4">
        <v>3.2256944444444442E-2</v>
      </c>
      <c r="H224" s="31" t="s">
        <v>1605</v>
      </c>
    </row>
    <row r="225" spans="1:8" x14ac:dyDescent="0.3">
      <c r="A225" s="33">
        <v>223</v>
      </c>
      <c r="B225" s="3" t="s">
        <v>545</v>
      </c>
      <c r="C225" s="3" t="s">
        <v>1419</v>
      </c>
      <c r="D225" s="3" t="s">
        <v>9</v>
      </c>
      <c r="E225" s="3"/>
      <c r="F225" s="3" t="s">
        <v>89</v>
      </c>
      <c r="G225" s="4">
        <v>3.2256944444444442E-2</v>
      </c>
      <c r="H225" s="31" t="s">
        <v>1606</v>
      </c>
    </row>
    <row r="226" spans="1:8" x14ac:dyDescent="0.3">
      <c r="A226" s="33">
        <v>224</v>
      </c>
      <c r="B226" s="3" t="s">
        <v>1424</v>
      </c>
      <c r="C226" s="3" t="s">
        <v>423</v>
      </c>
      <c r="D226" s="3" t="s">
        <v>9</v>
      </c>
      <c r="E226" s="3"/>
      <c r="F226" s="3" t="s">
        <v>11</v>
      </c>
      <c r="G226" s="4">
        <v>3.2384259259259258E-2</v>
      </c>
      <c r="H226" s="31" t="s">
        <v>791</v>
      </c>
    </row>
    <row r="227" spans="1:8" x14ac:dyDescent="0.3">
      <c r="A227" s="33">
        <v>225</v>
      </c>
      <c r="B227" s="3" t="s">
        <v>105</v>
      </c>
      <c r="C227" s="3" t="s">
        <v>1425</v>
      </c>
      <c r="D227" s="3" t="s">
        <v>9</v>
      </c>
      <c r="E227" s="3" t="s">
        <v>381</v>
      </c>
      <c r="F227" s="3" t="s">
        <v>1426</v>
      </c>
      <c r="G227" s="4">
        <v>3.2407407407407406E-2</v>
      </c>
      <c r="H227" s="31" t="s">
        <v>1608</v>
      </c>
    </row>
    <row r="228" spans="1:8" x14ac:dyDescent="0.3">
      <c r="A228" s="33">
        <v>226</v>
      </c>
      <c r="B228" s="3" t="s">
        <v>466</v>
      </c>
      <c r="C228" s="3" t="s">
        <v>493</v>
      </c>
      <c r="D228" s="3" t="s">
        <v>9</v>
      </c>
      <c r="E228" s="3" t="s">
        <v>378</v>
      </c>
      <c r="F228" s="3" t="s">
        <v>104</v>
      </c>
      <c r="G228" s="4">
        <v>3.2488425925925928E-2</v>
      </c>
      <c r="H228" s="31" t="s">
        <v>1610</v>
      </c>
    </row>
    <row r="229" spans="1:8" x14ac:dyDescent="0.3">
      <c r="A229" s="33">
        <v>227</v>
      </c>
      <c r="B229" s="3" t="s">
        <v>1429</v>
      </c>
      <c r="C229" s="3" t="s">
        <v>872</v>
      </c>
      <c r="D229" s="3" t="s">
        <v>9</v>
      </c>
      <c r="E229" s="3" t="s">
        <v>918</v>
      </c>
      <c r="F229" s="3" t="s">
        <v>1430</v>
      </c>
      <c r="G229" s="4">
        <v>3.2534722222222222E-2</v>
      </c>
      <c r="H229" s="31" t="s">
        <v>733</v>
      </c>
    </row>
    <row r="230" spans="1:8" x14ac:dyDescent="0.3">
      <c r="A230" s="33">
        <v>228</v>
      </c>
      <c r="B230" s="3" t="s">
        <v>538</v>
      </c>
      <c r="C230" s="3" t="s">
        <v>507</v>
      </c>
      <c r="D230" s="3" t="s">
        <v>9</v>
      </c>
      <c r="E230" s="3" t="s">
        <v>128</v>
      </c>
      <c r="F230" s="3" t="s">
        <v>104</v>
      </c>
      <c r="G230" s="4">
        <v>3.260416666666667E-2</v>
      </c>
      <c r="H230" s="31" t="s">
        <v>1612</v>
      </c>
    </row>
    <row r="231" spans="1:8" x14ac:dyDescent="0.3">
      <c r="A231" s="33">
        <v>229</v>
      </c>
      <c r="B231" s="3" t="s">
        <v>527</v>
      </c>
      <c r="C231" s="3" t="s">
        <v>1434</v>
      </c>
      <c r="D231" s="3" t="s">
        <v>9</v>
      </c>
      <c r="E231" s="3" t="s">
        <v>95</v>
      </c>
      <c r="F231" s="3" t="s">
        <v>1435</v>
      </c>
      <c r="G231" s="4">
        <v>3.2719907407407406E-2</v>
      </c>
      <c r="H231" s="31" t="s">
        <v>734</v>
      </c>
    </row>
    <row r="232" spans="1:8" x14ac:dyDescent="0.3">
      <c r="A232" s="33">
        <v>230</v>
      </c>
      <c r="B232" s="3" t="s">
        <v>272</v>
      </c>
      <c r="C232" s="3" t="s">
        <v>858</v>
      </c>
      <c r="D232" s="3" t="s">
        <v>9</v>
      </c>
      <c r="E232" s="3" t="s">
        <v>1077</v>
      </c>
      <c r="F232" s="3" t="s">
        <v>1436</v>
      </c>
      <c r="G232" s="4">
        <v>3.27662037037037E-2</v>
      </c>
      <c r="H232" s="31" t="s">
        <v>1615</v>
      </c>
    </row>
    <row r="233" spans="1:8" x14ac:dyDescent="0.3">
      <c r="A233" s="33">
        <v>231</v>
      </c>
      <c r="B233" s="3" t="s">
        <v>1440</v>
      </c>
      <c r="C233" s="3" t="s">
        <v>1441</v>
      </c>
      <c r="D233" s="3" t="s">
        <v>9</v>
      </c>
      <c r="E233" s="3" t="s">
        <v>1047</v>
      </c>
      <c r="F233" s="3" t="s">
        <v>190</v>
      </c>
      <c r="G233" s="4">
        <v>3.2824074074074075E-2</v>
      </c>
      <c r="H233" s="31" t="s">
        <v>1616</v>
      </c>
    </row>
    <row r="234" spans="1:8" x14ac:dyDescent="0.3">
      <c r="A234" s="33">
        <v>232</v>
      </c>
      <c r="B234" s="3" t="s">
        <v>302</v>
      </c>
      <c r="C234" s="3" t="s">
        <v>571</v>
      </c>
      <c r="D234" s="3" t="s">
        <v>9</v>
      </c>
      <c r="E234" s="3"/>
      <c r="F234" s="3" t="s">
        <v>11</v>
      </c>
      <c r="G234" s="4">
        <v>3.2835648148148149E-2</v>
      </c>
      <c r="H234" s="31" t="s">
        <v>1617</v>
      </c>
    </row>
    <row r="235" spans="1:8" x14ac:dyDescent="0.3">
      <c r="A235" s="33">
        <v>233</v>
      </c>
      <c r="B235" s="3" t="s">
        <v>488</v>
      </c>
      <c r="C235" s="3" t="s">
        <v>1444</v>
      </c>
      <c r="D235" s="3" t="s">
        <v>9</v>
      </c>
      <c r="E235" s="3" t="s">
        <v>381</v>
      </c>
      <c r="F235" s="3" t="s">
        <v>21</v>
      </c>
      <c r="G235" s="4">
        <v>3.2881944444444443E-2</v>
      </c>
      <c r="H235" s="31" t="s">
        <v>735</v>
      </c>
    </row>
    <row r="236" spans="1:8" x14ac:dyDescent="0.3">
      <c r="A236" s="33">
        <v>234</v>
      </c>
      <c r="B236" s="3" t="s">
        <v>215</v>
      </c>
      <c r="C236" s="3" t="s">
        <v>852</v>
      </c>
      <c r="D236" s="3" t="s">
        <v>9</v>
      </c>
      <c r="E236" s="3" t="s">
        <v>1587</v>
      </c>
      <c r="F236" s="3" t="s">
        <v>168</v>
      </c>
      <c r="G236" s="4">
        <v>3.2893518518518523E-2</v>
      </c>
      <c r="H236" s="31" t="s">
        <v>735</v>
      </c>
    </row>
    <row r="237" spans="1:8" x14ac:dyDescent="0.3">
      <c r="A237" s="33">
        <v>235</v>
      </c>
      <c r="B237" s="3" t="s">
        <v>136</v>
      </c>
      <c r="C237" s="3" t="s">
        <v>546</v>
      </c>
      <c r="D237" s="3" t="s">
        <v>9</v>
      </c>
      <c r="E237" s="3" t="s">
        <v>1446</v>
      </c>
      <c r="F237" s="3" t="s">
        <v>80</v>
      </c>
      <c r="G237" s="4">
        <v>3.290509259259259E-2</v>
      </c>
      <c r="H237" s="31" t="s">
        <v>1618</v>
      </c>
    </row>
    <row r="238" spans="1:8" x14ac:dyDescent="0.3">
      <c r="A238" s="33">
        <v>236</v>
      </c>
      <c r="B238" s="3" t="s">
        <v>22</v>
      </c>
      <c r="C238" s="3" t="s">
        <v>330</v>
      </c>
      <c r="D238" s="3" t="s">
        <v>9</v>
      </c>
      <c r="E238" s="3" t="s">
        <v>556</v>
      </c>
      <c r="F238" s="3" t="s">
        <v>11</v>
      </c>
      <c r="G238" s="4">
        <v>3.2997685185185185E-2</v>
      </c>
      <c r="H238" s="31" t="s">
        <v>736</v>
      </c>
    </row>
    <row r="239" spans="1:8" x14ac:dyDescent="0.3">
      <c r="A239" s="33">
        <v>237</v>
      </c>
      <c r="B239" s="3" t="s">
        <v>86</v>
      </c>
      <c r="C239" s="3" t="s">
        <v>415</v>
      </c>
      <c r="D239" s="3" t="s">
        <v>9</v>
      </c>
      <c r="E239" s="3"/>
      <c r="F239" s="3" t="s">
        <v>11</v>
      </c>
      <c r="G239" s="4">
        <v>3.3009259259259259E-2</v>
      </c>
      <c r="H239" s="31" t="s">
        <v>736</v>
      </c>
    </row>
    <row r="240" spans="1:8" x14ac:dyDescent="0.3">
      <c r="A240" s="33">
        <v>238</v>
      </c>
      <c r="B240" s="3" t="s">
        <v>1448</v>
      </c>
      <c r="C240" s="3" t="s">
        <v>496</v>
      </c>
      <c r="D240" s="3" t="s">
        <v>9</v>
      </c>
      <c r="E240" s="3" t="s">
        <v>1449</v>
      </c>
      <c r="F240" s="3" t="s">
        <v>168</v>
      </c>
      <c r="G240" s="4">
        <v>3.3090277777777781E-2</v>
      </c>
      <c r="H240" s="31" t="s">
        <v>1619</v>
      </c>
    </row>
    <row r="241" spans="1:8" x14ac:dyDescent="0.3">
      <c r="A241" s="33">
        <v>239</v>
      </c>
      <c r="B241" s="3" t="s">
        <v>297</v>
      </c>
      <c r="C241" s="3" t="s">
        <v>1450</v>
      </c>
      <c r="D241" s="3" t="s">
        <v>9</v>
      </c>
      <c r="E241" s="3"/>
      <c r="F241" s="3" t="s">
        <v>190</v>
      </c>
      <c r="G241" s="4">
        <v>3.3125000000000002E-2</v>
      </c>
      <c r="H241" s="31" t="s">
        <v>1620</v>
      </c>
    </row>
    <row r="242" spans="1:8" x14ac:dyDescent="0.3">
      <c r="A242" s="33">
        <v>240</v>
      </c>
      <c r="B242" s="3" t="s">
        <v>355</v>
      </c>
      <c r="C242" s="3" t="s">
        <v>408</v>
      </c>
      <c r="D242" s="3" t="s">
        <v>9</v>
      </c>
      <c r="E242" s="3" t="s">
        <v>1073</v>
      </c>
      <c r="F242" s="3" t="s">
        <v>30</v>
      </c>
      <c r="G242" s="4">
        <v>3.318287037037037E-2</v>
      </c>
      <c r="H242" s="31" t="s">
        <v>1621</v>
      </c>
    </row>
    <row r="243" spans="1:8" x14ac:dyDescent="0.3">
      <c r="A243" s="33">
        <v>241</v>
      </c>
      <c r="B243" s="3" t="s">
        <v>65</v>
      </c>
      <c r="C243" s="3" t="s">
        <v>1451</v>
      </c>
      <c r="D243" s="3" t="s">
        <v>9</v>
      </c>
      <c r="E243" s="3" t="s">
        <v>1452</v>
      </c>
      <c r="F243" s="3" t="s">
        <v>25</v>
      </c>
      <c r="G243" s="4">
        <v>3.3206018518518517E-2</v>
      </c>
      <c r="H243" s="31" t="s">
        <v>1622</v>
      </c>
    </row>
    <row r="244" spans="1:8" x14ac:dyDescent="0.3">
      <c r="A244" s="33">
        <v>242</v>
      </c>
      <c r="B244" s="3" t="s">
        <v>1454</v>
      </c>
      <c r="C244" s="3" t="s">
        <v>1455</v>
      </c>
      <c r="D244" s="3" t="s">
        <v>9</v>
      </c>
      <c r="E244" s="3"/>
      <c r="F244" s="3"/>
      <c r="G244" s="4">
        <v>3.3217592592592597E-2</v>
      </c>
      <c r="H244" s="31" t="s">
        <v>1623</v>
      </c>
    </row>
    <row r="245" spans="1:8" x14ac:dyDescent="0.3">
      <c r="A245" s="33">
        <v>243</v>
      </c>
      <c r="B245" s="3" t="s">
        <v>549</v>
      </c>
      <c r="C245" s="3" t="s">
        <v>593</v>
      </c>
      <c r="D245" s="3" t="s">
        <v>9</v>
      </c>
      <c r="E245" s="3"/>
      <c r="F245" s="3" t="s">
        <v>11</v>
      </c>
      <c r="G245" s="4">
        <v>3.3252314814814811E-2</v>
      </c>
      <c r="H245" s="31" t="s">
        <v>1624</v>
      </c>
    </row>
    <row r="246" spans="1:8" x14ac:dyDescent="0.3">
      <c r="A246" s="33">
        <v>244</v>
      </c>
      <c r="B246" s="3" t="s">
        <v>16</v>
      </c>
      <c r="C246" s="3" t="s">
        <v>559</v>
      </c>
      <c r="D246" s="3" t="s">
        <v>9</v>
      </c>
      <c r="E246" s="3" t="s">
        <v>977</v>
      </c>
      <c r="F246" s="3" t="s">
        <v>104</v>
      </c>
      <c r="G246" s="4">
        <v>3.3252314814814811E-2</v>
      </c>
      <c r="H246" s="31" t="s">
        <v>1624</v>
      </c>
    </row>
    <row r="247" spans="1:8" x14ac:dyDescent="0.3">
      <c r="A247" s="33">
        <v>245</v>
      </c>
      <c r="B247" s="3" t="s">
        <v>100</v>
      </c>
      <c r="C247" s="3" t="s">
        <v>1459</v>
      </c>
      <c r="D247" s="3" t="s">
        <v>9</v>
      </c>
      <c r="E247" s="3" t="s">
        <v>1460</v>
      </c>
      <c r="F247" s="3" t="s">
        <v>449</v>
      </c>
      <c r="G247" s="4">
        <v>3.3275462962962958E-2</v>
      </c>
      <c r="H247" s="31" t="s">
        <v>1625</v>
      </c>
    </row>
    <row r="248" spans="1:8" x14ac:dyDescent="0.3">
      <c r="A248" s="33">
        <v>246</v>
      </c>
      <c r="B248" s="3" t="s">
        <v>358</v>
      </c>
      <c r="C248" s="3" t="s">
        <v>413</v>
      </c>
      <c r="D248" s="3" t="s">
        <v>9</v>
      </c>
      <c r="E248" s="3" t="s">
        <v>1390</v>
      </c>
      <c r="F248" s="3" t="s">
        <v>11</v>
      </c>
      <c r="G248" s="4">
        <v>3.3379629629629634E-2</v>
      </c>
      <c r="H248" s="31" t="s">
        <v>1629</v>
      </c>
    </row>
    <row r="249" spans="1:8" x14ac:dyDescent="0.3">
      <c r="A249" s="33">
        <v>247</v>
      </c>
      <c r="B249" s="3" t="s">
        <v>1466</v>
      </c>
      <c r="C249" s="3" t="s">
        <v>1467</v>
      </c>
      <c r="D249" s="3" t="s">
        <v>9</v>
      </c>
      <c r="E249" s="3"/>
      <c r="F249" s="3" t="s">
        <v>11</v>
      </c>
      <c r="G249" s="4">
        <v>3.3379629629629634E-2</v>
      </c>
      <c r="H249" s="31" t="s">
        <v>1629</v>
      </c>
    </row>
    <row r="250" spans="1:8" x14ac:dyDescent="0.3">
      <c r="A250" s="33">
        <v>248</v>
      </c>
      <c r="B250" s="3" t="s">
        <v>536</v>
      </c>
      <c r="C250" s="3" t="s">
        <v>314</v>
      </c>
      <c r="D250" s="3" t="s">
        <v>9</v>
      </c>
      <c r="E250" s="3" t="s">
        <v>1248</v>
      </c>
      <c r="F250" s="3" t="s">
        <v>11</v>
      </c>
      <c r="G250" s="4">
        <v>3.3391203703703708E-2</v>
      </c>
      <c r="H250" s="31" t="s">
        <v>1630</v>
      </c>
    </row>
    <row r="251" spans="1:8" x14ac:dyDescent="0.3">
      <c r="A251" s="33">
        <v>249</v>
      </c>
      <c r="B251" s="3" t="s">
        <v>315</v>
      </c>
      <c r="C251" s="3" t="s">
        <v>841</v>
      </c>
      <c r="D251" s="3" t="s">
        <v>9</v>
      </c>
      <c r="E251" s="3" t="s">
        <v>556</v>
      </c>
      <c r="F251" s="3" t="s">
        <v>11</v>
      </c>
      <c r="G251" s="4">
        <v>3.3437500000000002E-2</v>
      </c>
      <c r="H251" s="31" t="s">
        <v>1632</v>
      </c>
    </row>
    <row r="252" spans="1:8" x14ac:dyDescent="0.3">
      <c r="A252" s="33">
        <v>250</v>
      </c>
      <c r="B252" s="3" t="s">
        <v>609</v>
      </c>
      <c r="C252" s="3" t="s">
        <v>518</v>
      </c>
      <c r="D252" s="3" t="s">
        <v>9</v>
      </c>
      <c r="E252" s="3" t="s">
        <v>1469</v>
      </c>
      <c r="F252" s="3" t="s">
        <v>11</v>
      </c>
      <c r="G252" s="4">
        <v>3.3449074074074069E-2</v>
      </c>
      <c r="H252" s="31" t="s">
        <v>1633</v>
      </c>
    </row>
    <row r="253" spans="1:8" x14ac:dyDescent="0.3">
      <c r="A253" s="33">
        <v>251</v>
      </c>
      <c r="B253" s="3" t="s">
        <v>1471</v>
      </c>
      <c r="C253" s="3" t="s">
        <v>553</v>
      </c>
      <c r="D253" s="3" t="s">
        <v>9</v>
      </c>
      <c r="E253" s="3"/>
      <c r="F253" s="3" t="s">
        <v>53</v>
      </c>
      <c r="G253" s="4">
        <v>3.3449074074074069E-2</v>
      </c>
      <c r="H253" s="31" t="s">
        <v>1633</v>
      </c>
    </row>
    <row r="254" spans="1:8" x14ac:dyDescent="0.3">
      <c r="A254" s="33">
        <v>252</v>
      </c>
      <c r="B254" s="3" t="s">
        <v>1473</v>
      </c>
      <c r="C254" s="3" t="s">
        <v>1474</v>
      </c>
      <c r="D254" s="3" t="s">
        <v>9</v>
      </c>
      <c r="E254" s="3"/>
      <c r="F254" s="3" t="s">
        <v>11</v>
      </c>
      <c r="G254" s="4">
        <v>3.349537037037037E-2</v>
      </c>
      <c r="H254" s="31" t="s">
        <v>1634</v>
      </c>
    </row>
    <row r="255" spans="1:8" x14ac:dyDescent="0.3">
      <c r="A255" s="33">
        <v>253</v>
      </c>
      <c r="B255" s="3" t="s">
        <v>185</v>
      </c>
      <c r="C255" s="3" t="s">
        <v>1478</v>
      </c>
      <c r="D255" s="3" t="s">
        <v>9</v>
      </c>
      <c r="E255" s="3"/>
      <c r="F255" s="3" t="s">
        <v>11</v>
      </c>
      <c r="G255" s="4">
        <v>3.3587962962962965E-2</v>
      </c>
      <c r="H255" s="31" t="s">
        <v>1636</v>
      </c>
    </row>
    <row r="256" spans="1:8" x14ac:dyDescent="0.3">
      <c r="A256" s="33">
        <v>254</v>
      </c>
      <c r="B256" s="3" t="s">
        <v>134</v>
      </c>
      <c r="C256" s="3" t="s">
        <v>1482</v>
      </c>
      <c r="D256" s="3" t="s">
        <v>9</v>
      </c>
      <c r="E256" s="3" t="s">
        <v>252</v>
      </c>
      <c r="F256" s="3" t="s">
        <v>11</v>
      </c>
      <c r="G256" s="4">
        <v>3.3738425925925929E-2</v>
      </c>
      <c r="H256" s="31" t="s">
        <v>1640</v>
      </c>
    </row>
    <row r="257" spans="1:8" x14ac:dyDescent="0.3">
      <c r="A257" s="33">
        <v>255</v>
      </c>
      <c r="B257" s="3" t="s">
        <v>577</v>
      </c>
      <c r="C257" s="3" t="s">
        <v>436</v>
      </c>
      <c r="D257" s="3" t="s">
        <v>9</v>
      </c>
      <c r="E257" s="3" t="s">
        <v>1485</v>
      </c>
      <c r="F257" s="3" t="s">
        <v>11</v>
      </c>
      <c r="G257" s="4">
        <v>3.3761574074074076E-2</v>
      </c>
      <c r="H257" s="31" t="s">
        <v>738</v>
      </c>
    </row>
    <row r="258" spans="1:8" x14ac:dyDescent="0.3">
      <c r="A258" s="33">
        <v>256</v>
      </c>
      <c r="B258" s="3" t="s">
        <v>468</v>
      </c>
      <c r="C258" s="3" t="s">
        <v>520</v>
      </c>
      <c r="D258" s="3" t="s">
        <v>9</v>
      </c>
      <c r="E258" s="3" t="s">
        <v>1248</v>
      </c>
      <c r="F258" s="3" t="s">
        <v>60</v>
      </c>
      <c r="G258" s="4">
        <v>3.3773148148148149E-2</v>
      </c>
      <c r="H258" s="31" t="s">
        <v>1642</v>
      </c>
    </row>
    <row r="259" spans="1:8" x14ac:dyDescent="0.3">
      <c r="A259" s="33">
        <v>257</v>
      </c>
      <c r="B259" s="3" t="s">
        <v>1888</v>
      </c>
      <c r="C259" s="3" t="s">
        <v>1889</v>
      </c>
      <c r="D259" s="3" t="s">
        <v>9</v>
      </c>
      <c r="E259" s="3"/>
      <c r="F259" s="3"/>
      <c r="G259" s="4">
        <v>3.3865740740740738E-2</v>
      </c>
      <c r="H259" s="31" t="s">
        <v>1906</v>
      </c>
    </row>
    <row r="260" spans="1:8" x14ac:dyDescent="0.3">
      <c r="A260" s="33">
        <v>258</v>
      </c>
      <c r="B260" s="3" t="s">
        <v>347</v>
      </c>
      <c r="C260" s="3" t="s">
        <v>1645</v>
      </c>
      <c r="D260" s="3" t="s">
        <v>9</v>
      </c>
      <c r="E260" s="3" t="s">
        <v>556</v>
      </c>
      <c r="F260" s="3" t="s">
        <v>11</v>
      </c>
      <c r="G260" s="4">
        <v>3.394675925925926E-2</v>
      </c>
      <c r="H260" s="31" t="s">
        <v>1751</v>
      </c>
    </row>
    <row r="261" spans="1:8" x14ac:dyDescent="0.3">
      <c r="A261" s="33">
        <v>259</v>
      </c>
      <c r="B261" s="3" t="s">
        <v>1647</v>
      </c>
      <c r="C261" s="3" t="s">
        <v>564</v>
      </c>
      <c r="D261" s="3" t="s">
        <v>9</v>
      </c>
      <c r="E261" s="3" t="s">
        <v>523</v>
      </c>
      <c r="F261" s="3" t="s">
        <v>166</v>
      </c>
      <c r="G261" s="4">
        <v>3.408564814814815E-2</v>
      </c>
      <c r="H261" s="31" t="s">
        <v>1752</v>
      </c>
    </row>
    <row r="262" spans="1:8" x14ac:dyDescent="0.3">
      <c r="A262" s="33">
        <v>260</v>
      </c>
      <c r="B262" s="3" t="s">
        <v>1649</v>
      </c>
      <c r="C262" s="3" t="s">
        <v>452</v>
      </c>
      <c r="D262" s="3" t="s">
        <v>9</v>
      </c>
      <c r="E262" s="3" t="s">
        <v>53</v>
      </c>
      <c r="F262" s="3" t="s">
        <v>53</v>
      </c>
      <c r="G262" s="4">
        <v>3.4131944444444444E-2</v>
      </c>
      <c r="H262" s="31" t="s">
        <v>1753</v>
      </c>
    </row>
    <row r="263" spans="1:8" x14ac:dyDescent="0.3">
      <c r="A263" s="33">
        <v>261</v>
      </c>
      <c r="B263" s="3" t="s">
        <v>383</v>
      </c>
      <c r="C263" s="3" t="s">
        <v>1651</v>
      </c>
      <c r="D263" s="3" t="s">
        <v>9</v>
      </c>
      <c r="E263" s="3"/>
      <c r="F263" s="3" t="s">
        <v>1652</v>
      </c>
      <c r="G263" s="4">
        <v>3.4143518518518517E-2</v>
      </c>
      <c r="H263" s="31" t="s">
        <v>1754</v>
      </c>
    </row>
    <row r="264" spans="1:8" x14ac:dyDescent="0.3">
      <c r="A264" s="33">
        <v>262</v>
      </c>
      <c r="B264" s="3" t="s">
        <v>1890</v>
      </c>
      <c r="C264" s="3" t="s">
        <v>811</v>
      </c>
      <c r="D264" s="3" t="s">
        <v>9</v>
      </c>
      <c r="E264" s="3"/>
      <c r="F264" s="3" t="s">
        <v>25</v>
      </c>
      <c r="G264" s="4">
        <v>3.4178240740740738E-2</v>
      </c>
      <c r="H264" s="31" t="s">
        <v>1907</v>
      </c>
    </row>
    <row r="265" spans="1:8" x14ac:dyDescent="0.3">
      <c r="A265" s="33">
        <v>263</v>
      </c>
      <c r="B265" s="3" t="s">
        <v>350</v>
      </c>
      <c r="C265" s="3" t="s">
        <v>351</v>
      </c>
      <c r="D265" s="3" t="s">
        <v>9</v>
      </c>
      <c r="E265" s="3" t="s">
        <v>154</v>
      </c>
      <c r="F265" s="3" t="s">
        <v>11</v>
      </c>
      <c r="G265" s="4">
        <v>3.4236111111111113E-2</v>
      </c>
      <c r="H265" s="31" t="s">
        <v>1755</v>
      </c>
    </row>
    <row r="266" spans="1:8" x14ac:dyDescent="0.3">
      <c r="A266" s="33">
        <v>264</v>
      </c>
      <c r="B266" s="3" t="s">
        <v>1655</v>
      </c>
      <c r="C266" s="3" t="s">
        <v>516</v>
      </c>
      <c r="D266" s="3" t="s">
        <v>9</v>
      </c>
      <c r="E266" s="3" t="s">
        <v>556</v>
      </c>
      <c r="F266" s="3" t="s">
        <v>11</v>
      </c>
      <c r="G266" s="4">
        <v>3.4293981481481481E-2</v>
      </c>
      <c r="H266" s="31" t="s">
        <v>1756</v>
      </c>
    </row>
    <row r="267" spans="1:8" x14ac:dyDescent="0.3">
      <c r="A267" s="33">
        <v>265</v>
      </c>
      <c r="B267" s="3" t="s">
        <v>1657</v>
      </c>
      <c r="C267" s="3" t="s">
        <v>840</v>
      </c>
      <c r="D267" s="3" t="s">
        <v>9</v>
      </c>
      <c r="E267" s="3"/>
      <c r="F267" s="3" t="s">
        <v>11</v>
      </c>
      <c r="G267" s="4">
        <v>3.4305555555555554E-2</v>
      </c>
      <c r="H267" s="31" t="s">
        <v>1757</v>
      </c>
    </row>
    <row r="268" spans="1:8" x14ac:dyDescent="0.3">
      <c r="A268" s="33">
        <v>266</v>
      </c>
      <c r="B268" s="3" t="s">
        <v>248</v>
      </c>
      <c r="C268" s="3" t="s">
        <v>883</v>
      </c>
      <c r="D268" s="3" t="s">
        <v>9</v>
      </c>
      <c r="E268" s="3" t="s">
        <v>1164</v>
      </c>
      <c r="F268" s="3" t="s">
        <v>130</v>
      </c>
      <c r="G268" s="4">
        <v>3.4317129629629628E-2</v>
      </c>
      <c r="H268" s="31" t="s">
        <v>739</v>
      </c>
    </row>
    <row r="269" spans="1:8" x14ac:dyDescent="0.3">
      <c r="A269" s="33">
        <v>267</v>
      </c>
      <c r="B269" s="3" t="s">
        <v>578</v>
      </c>
      <c r="C269" s="3" t="s">
        <v>531</v>
      </c>
      <c r="D269" s="3" t="s">
        <v>9</v>
      </c>
      <c r="E269" s="3" t="s">
        <v>532</v>
      </c>
      <c r="F269" s="3" t="s">
        <v>11</v>
      </c>
      <c r="G269" s="4">
        <v>3.4374999999999996E-2</v>
      </c>
      <c r="H269" s="31" t="s">
        <v>1758</v>
      </c>
    </row>
    <row r="270" spans="1:8" x14ac:dyDescent="0.3">
      <c r="A270" s="33">
        <v>268</v>
      </c>
      <c r="B270" s="3" t="s">
        <v>1661</v>
      </c>
      <c r="C270" s="3" t="s">
        <v>537</v>
      </c>
      <c r="D270" s="3" t="s">
        <v>9</v>
      </c>
      <c r="E270" s="3"/>
      <c r="F270" s="3" t="s">
        <v>1660</v>
      </c>
      <c r="G270" s="4">
        <v>3.4444444444444444E-2</v>
      </c>
      <c r="H270" s="31" t="s">
        <v>792</v>
      </c>
    </row>
    <row r="271" spans="1:8" x14ac:dyDescent="0.3">
      <c r="A271" s="33">
        <v>269</v>
      </c>
      <c r="B271" s="3" t="s">
        <v>429</v>
      </c>
      <c r="C271" s="3" t="s">
        <v>1665</v>
      </c>
      <c r="D271" s="3" t="s">
        <v>9</v>
      </c>
      <c r="E271" s="3" t="s">
        <v>1666</v>
      </c>
      <c r="F271" s="3" t="s">
        <v>75</v>
      </c>
      <c r="G271" s="4">
        <v>3.4490740740740738E-2</v>
      </c>
      <c r="H271" s="31" t="s">
        <v>1761</v>
      </c>
    </row>
    <row r="272" spans="1:8" x14ac:dyDescent="0.3">
      <c r="A272" s="33">
        <v>270</v>
      </c>
      <c r="B272" s="3" t="s">
        <v>1667</v>
      </c>
      <c r="C272" s="3" t="s">
        <v>1668</v>
      </c>
      <c r="D272" s="3" t="s">
        <v>9</v>
      </c>
      <c r="E272" s="3" t="s">
        <v>1324</v>
      </c>
      <c r="F272" s="3" t="s">
        <v>11</v>
      </c>
      <c r="G272" s="4">
        <v>3.4513888888888893E-2</v>
      </c>
      <c r="H272" s="31" t="s">
        <v>1762</v>
      </c>
    </row>
    <row r="273" spans="1:8" x14ac:dyDescent="0.3">
      <c r="A273" s="33">
        <v>271</v>
      </c>
      <c r="B273" s="3" t="s">
        <v>450</v>
      </c>
      <c r="C273" s="3" t="s">
        <v>1671</v>
      </c>
      <c r="D273" s="3" t="s">
        <v>9</v>
      </c>
      <c r="E273" s="3"/>
      <c r="F273" s="3" t="s">
        <v>91</v>
      </c>
      <c r="G273" s="4">
        <v>3.4826388888888886E-2</v>
      </c>
      <c r="H273" s="31" t="s">
        <v>788</v>
      </c>
    </row>
    <row r="274" spans="1:8" x14ac:dyDescent="0.3">
      <c r="A274" s="33">
        <v>272</v>
      </c>
      <c r="B274" s="3" t="s">
        <v>603</v>
      </c>
      <c r="C274" s="3" t="s">
        <v>573</v>
      </c>
      <c r="D274" s="3" t="s">
        <v>9</v>
      </c>
      <c r="E274" s="3" t="s">
        <v>128</v>
      </c>
      <c r="F274" s="3" t="s">
        <v>25</v>
      </c>
      <c r="G274" s="4">
        <v>3.4849537037037033E-2</v>
      </c>
      <c r="H274" s="31" t="s">
        <v>1767</v>
      </c>
    </row>
    <row r="275" spans="1:8" x14ac:dyDescent="0.3">
      <c r="A275" s="33">
        <v>273</v>
      </c>
      <c r="B275" s="3" t="s">
        <v>319</v>
      </c>
      <c r="C275" s="3" t="s">
        <v>555</v>
      </c>
      <c r="D275" s="3" t="s">
        <v>9</v>
      </c>
      <c r="E275" s="3" t="s">
        <v>556</v>
      </c>
      <c r="F275" s="3" t="s">
        <v>60</v>
      </c>
      <c r="G275" s="4">
        <v>3.4999999999999996E-2</v>
      </c>
      <c r="H275" s="31" t="s">
        <v>1769</v>
      </c>
    </row>
    <row r="276" spans="1:8" x14ac:dyDescent="0.3">
      <c r="A276" s="33">
        <v>274</v>
      </c>
      <c r="B276" s="3" t="s">
        <v>323</v>
      </c>
      <c r="C276" s="3" t="s">
        <v>1676</v>
      </c>
      <c r="D276" s="3" t="s">
        <v>9</v>
      </c>
      <c r="E276" s="3"/>
      <c r="F276" s="3" t="s">
        <v>11</v>
      </c>
      <c r="G276" s="4">
        <v>3.5115740740740746E-2</v>
      </c>
      <c r="H276" s="31" t="s">
        <v>1772</v>
      </c>
    </row>
    <row r="277" spans="1:8" x14ac:dyDescent="0.3">
      <c r="A277" s="33">
        <v>275</v>
      </c>
      <c r="B277" s="3" t="s">
        <v>519</v>
      </c>
      <c r="C277" s="3" t="s">
        <v>1678</v>
      </c>
      <c r="D277" s="3" t="s">
        <v>9</v>
      </c>
      <c r="E277" s="3" t="s">
        <v>1679</v>
      </c>
      <c r="F277" s="3" t="s">
        <v>104</v>
      </c>
      <c r="G277" s="4">
        <v>3.5474537037037041E-2</v>
      </c>
      <c r="H277" s="31" t="s">
        <v>1774</v>
      </c>
    </row>
    <row r="278" spans="1:8" x14ac:dyDescent="0.3">
      <c r="A278" s="33">
        <v>276</v>
      </c>
      <c r="B278" s="3" t="s">
        <v>1894</v>
      </c>
      <c r="C278" s="3" t="s">
        <v>1895</v>
      </c>
      <c r="D278" s="3" t="s">
        <v>9</v>
      </c>
      <c r="E278" s="3"/>
      <c r="F278" s="3"/>
      <c r="G278" s="4">
        <v>3.5497685185185188E-2</v>
      </c>
      <c r="H278" s="31" t="s">
        <v>1870</v>
      </c>
    </row>
    <row r="279" spans="1:8" x14ac:dyDescent="0.3">
      <c r="A279" s="33">
        <v>277</v>
      </c>
      <c r="B279" s="3" t="s">
        <v>514</v>
      </c>
      <c r="C279" s="3" t="s">
        <v>1684</v>
      </c>
      <c r="D279" s="3" t="s">
        <v>9</v>
      </c>
      <c r="E279" s="3" t="s">
        <v>1090</v>
      </c>
      <c r="F279" s="3" t="s">
        <v>25</v>
      </c>
      <c r="G279" s="4">
        <v>3.5810185185185188E-2</v>
      </c>
      <c r="H279" s="31" t="s">
        <v>1779</v>
      </c>
    </row>
    <row r="280" spans="1:8" x14ac:dyDescent="0.3">
      <c r="A280" s="33">
        <v>278</v>
      </c>
      <c r="B280" s="3" t="s">
        <v>1896</v>
      </c>
      <c r="C280" s="3" t="s">
        <v>1897</v>
      </c>
      <c r="D280" s="3" t="s">
        <v>9</v>
      </c>
      <c r="E280" s="3" t="s">
        <v>1377</v>
      </c>
      <c r="F280" s="3" t="s">
        <v>11</v>
      </c>
      <c r="G280" s="4">
        <v>3.5810185185185188E-2</v>
      </c>
      <c r="H280" s="31" t="s">
        <v>1908</v>
      </c>
    </row>
    <row r="281" spans="1:8" x14ac:dyDescent="0.3">
      <c r="A281" s="33">
        <v>279</v>
      </c>
      <c r="B281" s="3" t="s">
        <v>1685</v>
      </c>
      <c r="C281" s="3" t="s">
        <v>1686</v>
      </c>
      <c r="D281" s="3" t="s">
        <v>9</v>
      </c>
      <c r="E281" s="3" t="s">
        <v>1036</v>
      </c>
      <c r="F281" s="3" t="s">
        <v>1687</v>
      </c>
      <c r="G281" s="4">
        <v>3.5833333333333335E-2</v>
      </c>
      <c r="H281" s="31" t="s">
        <v>1780</v>
      </c>
    </row>
    <row r="282" spans="1:8" x14ac:dyDescent="0.3">
      <c r="A282" s="33">
        <v>280</v>
      </c>
      <c r="B282" s="3" t="s">
        <v>304</v>
      </c>
      <c r="C282" s="3" t="s">
        <v>558</v>
      </c>
      <c r="D282" s="3" t="s">
        <v>9</v>
      </c>
      <c r="E282" s="3" t="s">
        <v>1090</v>
      </c>
      <c r="F282" s="3" t="s">
        <v>25</v>
      </c>
      <c r="G282" s="4">
        <v>3.5856481481481482E-2</v>
      </c>
      <c r="H282" s="31" t="s">
        <v>1781</v>
      </c>
    </row>
    <row r="283" spans="1:8" x14ac:dyDescent="0.3">
      <c r="A283" s="33">
        <v>281</v>
      </c>
      <c r="B283" s="3" t="s">
        <v>92</v>
      </c>
      <c r="C283" s="3" t="s">
        <v>1698</v>
      </c>
      <c r="D283" s="3" t="s">
        <v>9</v>
      </c>
      <c r="E283" s="3"/>
      <c r="F283" s="3" t="s">
        <v>11</v>
      </c>
      <c r="G283" s="4">
        <v>3.6215277777777777E-2</v>
      </c>
      <c r="H283" s="31" t="s">
        <v>1790</v>
      </c>
    </row>
    <row r="284" spans="1:8" x14ac:dyDescent="0.3">
      <c r="A284" s="33">
        <v>282</v>
      </c>
      <c r="B284" s="3" t="s">
        <v>1699</v>
      </c>
      <c r="C284" s="3" t="s">
        <v>610</v>
      </c>
      <c r="D284" s="3" t="s">
        <v>9</v>
      </c>
      <c r="E284" s="3" t="s">
        <v>1700</v>
      </c>
      <c r="F284" s="3" t="s">
        <v>53</v>
      </c>
      <c r="G284" s="4">
        <v>3.6331018518518519E-2</v>
      </c>
      <c r="H284" s="31" t="s">
        <v>1791</v>
      </c>
    </row>
    <row r="285" spans="1:8" x14ac:dyDescent="0.3">
      <c r="A285" s="33">
        <v>283</v>
      </c>
      <c r="B285" s="3" t="s">
        <v>611</v>
      </c>
      <c r="C285" s="3" t="s">
        <v>802</v>
      </c>
      <c r="D285" s="3" t="s">
        <v>9</v>
      </c>
      <c r="E285" s="3"/>
      <c r="F285" s="3" t="s">
        <v>11</v>
      </c>
      <c r="G285" s="4">
        <v>3.6469907407407402E-2</v>
      </c>
      <c r="H285" s="31" t="s">
        <v>1792</v>
      </c>
    </row>
    <row r="286" spans="1:8" x14ac:dyDescent="0.3">
      <c r="A286" s="33">
        <v>284</v>
      </c>
      <c r="B286" s="3" t="s">
        <v>1704</v>
      </c>
      <c r="C286" s="3" t="s">
        <v>873</v>
      </c>
      <c r="D286" s="3" t="s">
        <v>9</v>
      </c>
      <c r="E286" s="3" t="s">
        <v>112</v>
      </c>
      <c r="F286" s="3" t="s">
        <v>11</v>
      </c>
      <c r="G286" s="4">
        <v>3.6689814814814821E-2</v>
      </c>
      <c r="H286" s="31" t="s">
        <v>1794</v>
      </c>
    </row>
    <row r="287" spans="1:8" x14ac:dyDescent="0.3">
      <c r="A287" s="33">
        <v>285</v>
      </c>
      <c r="B287" s="3" t="s">
        <v>448</v>
      </c>
      <c r="C287" s="3" t="s">
        <v>589</v>
      </c>
      <c r="D287" s="3" t="s">
        <v>9</v>
      </c>
      <c r="E287" s="3" t="s">
        <v>494</v>
      </c>
      <c r="F287" s="3" t="s">
        <v>11</v>
      </c>
      <c r="G287" s="4">
        <v>3.6967592592592594E-2</v>
      </c>
      <c r="H287" s="31" t="s">
        <v>1796</v>
      </c>
    </row>
    <row r="288" spans="1:8" x14ac:dyDescent="0.3">
      <c r="A288" s="33">
        <v>286</v>
      </c>
      <c r="B288" s="3" t="s">
        <v>2098</v>
      </c>
      <c r="C288" s="3" t="s">
        <v>2099</v>
      </c>
      <c r="D288" s="3" t="s">
        <v>9</v>
      </c>
      <c r="E288" s="3" t="s">
        <v>2100</v>
      </c>
      <c r="F288" s="3"/>
      <c r="G288" s="4">
        <v>3.7013888888888888E-2</v>
      </c>
      <c r="H288" s="31" t="s">
        <v>2145</v>
      </c>
    </row>
    <row r="289" spans="1:8" x14ac:dyDescent="0.3">
      <c r="A289" s="33">
        <v>287</v>
      </c>
      <c r="B289" s="3" t="s">
        <v>292</v>
      </c>
      <c r="C289" s="3" t="s">
        <v>1711</v>
      </c>
      <c r="D289" s="3" t="s">
        <v>9</v>
      </c>
      <c r="E289" s="3" t="s">
        <v>484</v>
      </c>
      <c r="F289" s="3" t="s">
        <v>168</v>
      </c>
      <c r="G289" s="4">
        <v>3.740740740740741E-2</v>
      </c>
      <c r="H289" s="31" t="s">
        <v>1802</v>
      </c>
    </row>
    <row r="290" spans="1:8" x14ac:dyDescent="0.3">
      <c r="A290" s="33">
        <v>288</v>
      </c>
      <c r="B290" s="3" t="s">
        <v>223</v>
      </c>
      <c r="C290" s="3" t="s">
        <v>396</v>
      </c>
      <c r="D290" s="3" t="s">
        <v>9</v>
      </c>
      <c r="E290" s="3"/>
      <c r="F290" s="3" t="s">
        <v>60</v>
      </c>
      <c r="G290" s="4">
        <v>3.7418981481481477E-2</v>
      </c>
      <c r="H290" s="31" t="s">
        <v>1803</v>
      </c>
    </row>
    <row r="291" spans="1:8" x14ac:dyDescent="0.3">
      <c r="A291" s="33">
        <v>289</v>
      </c>
      <c r="B291" s="3" t="s">
        <v>300</v>
      </c>
      <c r="C291" s="3" t="s">
        <v>1713</v>
      </c>
      <c r="D291" s="3" t="s">
        <v>9</v>
      </c>
      <c r="E291" s="3"/>
      <c r="F291" s="3" t="s">
        <v>60</v>
      </c>
      <c r="G291" s="4">
        <v>3.7465277777777778E-2</v>
      </c>
      <c r="H291" s="31" t="s">
        <v>1805</v>
      </c>
    </row>
    <row r="292" spans="1:8" x14ac:dyDescent="0.3">
      <c r="A292" s="33">
        <v>290</v>
      </c>
      <c r="B292" s="3" t="s">
        <v>412</v>
      </c>
      <c r="C292" s="3" t="s">
        <v>469</v>
      </c>
      <c r="D292" s="3" t="s">
        <v>9</v>
      </c>
      <c r="E292" s="3"/>
      <c r="F292" s="3" t="s">
        <v>11</v>
      </c>
      <c r="G292" s="4">
        <v>3.7569444444444447E-2</v>
      </c>
      <c r="H292" s="31" t="s">
        <v>1806</v>
      </c>
    </row>
    <row r="293" spans="1:8" x14ac:dyDescent="0.3">
      <c r="A293" s="33">
        <v>291</v>
      </c>
      <c r="B293" s="3" t="s">
        <v>567</v>
      </c>
      <c r="C293" s="3" t="s">
        <v>478</v>
      </c>
      <c r="D293" s="3" t="s">
        <v>9</v>
      </c>
      <c r="E293" s="3" t="s">
        <v>470</v>
      </c>
      <c r="F293" s="3" t="s">
        <v>479</v>
      </c>
      <c r="G293" s="4">
        <v>3.7627314814814815E-2</v>
      </c>
      <c r="H293" s="31" t="s">
        <v>1807</v>
      </c>
    </row>
    <row r="294" spans="1:8" x14ac:dyDescent="0.3">
      <c r="A294" s="33">
        <v>292</v>
      </c>
      <c r="B294" s="3" t="s">
        <v>1722</v>
      </c>
      <c r="C294" s="3" t="s">
        <v>1723</v>
      </c>
      <c r="D294" s="3" t="s">
        <v>9</v>
      </c>
      <c r="E294" s="3" t="s">
        <v>1724</v>
      </c>
      <c r="F294" s="3" t="s">
        <v>11</v>
      </c>
      <c r="G294" s="4">
        <v>3.8101851851851852E-2</v>
      </c>
      <c r="H294" s="31" t="s">
        <v>1811</v>
      </c>
    </row>
    <row r="295" spans="1:8" x14ac:dyDescent="0.3">
      <c r="A295" s="33">
        <v>293</v>
      </c>
      <c r="B295" s="3" t="s">
        <v>617</v>
      </c>
      <c r="C295" s="3" t="s">
        <v>1726</v>
      </c>
      <c r="D295" s="3" t="s">
        <v>9</v>
      </c>
      <c r="E295" s="3" t="s">
        <v>1248</v>
      </c>
      <c r="F295" s="3" t="s">
        <v>104</v>
      </c>
      <c r="G295" s="4">
        <v>3.876157407407408E-2</v>
      </c>
      <c r="H295" s="31" t="s">
        <v>1813</v>
      </c>
    </row>
    <row r="296" spans="1:8" x14ac:dyDescent="0.3">
      <c r="A296" s="33">
        <v>294</v>
      </c>
      <c r="B296" s="3" t="s">
        <v>1728</v>
      </c>
      <c r="C296" s="3" t="s">
        <v>1729</v>
      </c>
      <c r="D296" s="3" t="s">
        <v>9</v>
      </c>
      <c r="E296" s="3"/>
      <c r="F296" s="3" t="s">
        <v>11</v>
      </c>
      <c r="G296" s="4">
        <v>3.876157407407408E-2</v>
      </c>
      <c r="H296" s="31" t="s">
        <v>1813</v>
      </c>
    </row>
    <row r="297" spans="1:8" x14ac:dyDescent="0.3">
      <c r="A297" s="33">
        <v>295</v>
      </c>
      <c r="B297" s="3" t="s">
        <v>247</v>
      </c>
      <c r="C297" s="3" t="s">
        <v>504</v>
      </c>
      <c r="D297" s="3" t="s">
        <v>9</v>
      </c>
      <c r="E297" s="3" t="s">
        <v>1405</v>
      </c>
      <c r="F297" s="3" t="s">
        <v>166</v>
      </c>
      <c r="G297" s="4">
        <v>4.0185185185185185E-2</v>
      </c>
      <c r="H297" s="31" t="s">
        <v>1818</v>
      </c>
    </row>
    <row r="298" spans="1:8" x14ac:dyDescent="0.3">
      <c r="A298" s="33">
        <v>296</v>
      </c>
      <c r="B298" s="3" t="s">
        <v>151</v>
      </c>
      <c r="C298" s="3" t="s">
        <v>241</v>
      </c>
      <c r="D298" s="3" t="s">
        <v>9</v>
      </c>
      <c r="E298" s="3" t="s">
        <v>1405</v>
      </c>
      <c r="F298" s="3" t="s">
        <v>242</v>
      </c>
      <c r="G298" s="4">
        <v>4.0185185185185185E-2</v>
      </c>
      <c r="H298" s="31" t="s">
        <v>1819</v>
      </c>
    </row>
    <row r="299" spans="1:8" x14ac:dyDescent="0.3">
      <c r="A299" s="33">
        <v>297</v>
      </c>
      <c r="B299" s="3" t="s">
        <v>608</v>
      </c>
      <c r="C299" s="3" t="s">
        <v>1739</v>
      </c>
      <c r="D299" s="3" t="s">
        <v>9</v>
      </c>
      <c r="E299" s="3" t="s">
        <v>1036</v>
      </c>
      <c r="F299" s="3" t="s">
        <v>11</v>
      </c>
      <c r="G299" s="4">
        <v>4.0844907407407406E-2</v>
      </c>
      <c r="H299" s="31" t="s">
        <v>1820</v>
      </c>
    </row>
    <row r="300" spans="1:8" x14ac:dyDescent="0.3">
      <c r="A300" s="33">
        <v>298</v>
      </c>
      <c r="B300" s="3" t="s">
        <v>1740</v>
      </c>
      <c r="C300" s="3" t="s">
        <v>810</v>
      </c>
      <c r="D300" s="3" t="s">
        <v>9</v>
      </c>
      <c r="E300" s="3"/>
      <c r="F300" s="3" t="s">
        <v>11</v>
      </c>
      <c r="G300" s="4">
        <v>4.1458333333333333E-2</v>
      </c>
      <c r="H300" s="31" t="s">
        <v>1821</v>
      </c>
    </row>
    <row r="301" spans="1:8" x14ac:dyDescent="0.3">
      <c r="A301" s="33">
        <v>299</v>
      </c>
      <c r="B301" s="3" t="s">
        <v>1741</v>
      </c>
      <c r="C301" s="3" t="s">
        <v>800</v>
      </c>
      <c r="D301" s="3" t="s">
        <v>9</v>
      </c>
      <c r="E301" s="3" t="s">
        <v>1536</v>
      </c>
      <c r="F301" s="3" t="s">
        <v>543</v>
      </c>
      <c r="G301" s="4">
        <v>4.1990740740740745E-2</v>
      </c>
      <c r="H301" s="31" t="s">
        <v>1822</v>
      </c>
    </row>
    <row r="302" spans="1:8" x14ac:dyDescent="0.3">
      <c r="A302" s="33">
        <v>300</v>
      </c>
      <c r="B302" s="3" t="s">
        <v>606</v>
      </c>
      <c r="C302" s="3" t="s">
        <v>1744</v>
      </c>
      <c r="D302" s="3" t="s">
        <v>9</v>
      </c>
      <c r="E302" s="3"/>
      <c r="F302" s="3" t="s">
        <v>11</v>
      </c>
      <c r="G302" s="4">
        <v>4.2453703703703709E-2</v>
      </c>
      <c r="H302" s="31" t="s">
        <v>1824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&amp;C&amp;"-,Pogrubiony"Pięć Mil - V Edycja
Klasyfikacja Wojskowa Mężczyźni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Layout" zoomScaleNormal="100" workbookViewId="0">
      <selection activeCell="E3" sqref="E3:E5"/>
    </sheetView>
  </sheetViews>
  <sheetFormatPr defaultRowHeight="14.4" x14ac:dyDescent="0.3"/>
  <cols>
    <col min="1" max="1" width="14.44140625" style="1" customWidth="1"/>
    <col min="2" max="2" width="8.5546875" style="1" customWidth="1"/>
    <col min="3" max="3" width="27.44140625" customWidth="1"/>
    <col min="4" max="4" width="6.6640625" customWidth="1"/>
    <col min="5" max="5" width="38.5546875" customWidth="1"/>
    <col min="6" max="6" width="16.5546875" customWidth="1"/>
    <col min="7" max="7" width="8.109375" bestFit="1" customWidth="1"/>
    <col min="8" max="8" width="12.44140625" customWidth="1"/>
  </cols>
  <sheetData>
    <row r="1" spans="1:13" ht="18.75" customHeight="1" x14ac:dyDescent="0.3">
      <c r="A1" s="25" t="s">
        <v>741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7" t="s">
        <v>6</v>
      </c>
    </row>
    <row r="2" spans="1:13" ht="0.75" customHeight="1" x14ac:dyDescent="0.25">
      <c r="A2" s="20"/>
      <c r="B2" s="19"/>
      <c r="C2" s="19"/>
      <c r="D2" s="19"/>
      <c r="E2" s="19"/>
      <c r="F2" s="19"/>
      <c r="G2" s="19"/>
      <c r="H2" s="22"/>
    </row>
    <row r="3" spans="1:13" x14ac:dyDescent="0.3">
      <c r="A3" s="21">
        <v>1</v>
      </c>
      <c r="B3" s="3" t="s">
        <v>456</v>
      </c>
      <c r="C3" s="3" t="s">
        <v>1010</v>
      </c>
      <c r="D3" s="3" t="s">
        <v>72</v>
      </c>
      <c r="E3" s="3" t="s">
        <v>1011</v>
      </c>
      <c r="F3" s="3" t="s">
        <v>89</v>
      </c>
      <c r="G3" s="4">
        <v>2.4976851851851851E-2</v>
      </c>
      <c r="H3" s="31" t="s">
        <v>631</v>
      </c>
    </row>
    <row r="4" spans="1:13" x14ac:dyDescent="0.3">
      <c r="A4" s="21">
        <v>2</v>
      </c>
      <c r="B4" s="3" t="s">
        <v>599</v>
      </c>
      <c r="C4" s="3" t="s">
        <v>114</v>
      </c>
      <c r="D4" s="3" t="s">
        <v>72</v>
      </c>
      <c r="E4" s="3" t="s">
        <v>1015</v>
      </c>
      <c r="F4" s="3" t="s">
        <v>11</v>
      </c>
      <c r="G4" s="4">
        <v>2.5231481481481483E-2</v>
      </c>
      <c r="H4" s="23" t="s">
        <v>2146</v>
      </c>
      <c r="J4" s="11"/>
      <c r="K4" s="11"/>
      <c r="L4" s="10"/>
      <c r="M4" s="12"/>
    </row>
    <row r="5" spans="1:13" x14ac:dyDescent="0.3">
      <c r="A5" s="21">
        <v>3</v>
      </c>
      <c r="B5" s="3" t="s">
        <v>107</v>
      </c>
      <c r="C5" s="3" t="s">
        <v>846</v>
      </c>
      <c r="D5" s="3" t="s">
        <v>72</v>
      </c>
      <c r="E5" s="3"/>
      <c r="F5" s="3" t="s">
        <v>121</v>
      </c>
      <c r="G5" s="4">
        <v>2.630787037037037E-2</v>
      </c>
      <c r="H5" s="31" t="s">
        <v>2147</v>
      </c>
      <c r="J5" s="11"/>
      <c r="K5" s="11"/>
      <c r="L5" s="10"/>
      <c r="M5" s="12"/>
    </row>
    <row r="6" spans="1:13" ht="26.4" x14ac:dyDescent="0.3">
      <c r="A6" s="21">
        <v>4</v>
      </c>
      <c r="B6" s="3" t="s">
        <v>370</v>
      </c>
      <c r="C6" s="3" t="s">
        <v>853</v>
      </c>
      <c r="D6" s="3" t="s">
        <v>72</v>
      </c>
      <c r="E6" s="3">
        <v>6</v>
      </c>
      <c r="F6" s="3" t="s">
        <v>11</v>
      </c>
      <c r="G6" s="4">
        <v>2.7951388888888887E-2</v>
      </c>
      <c r="H6" s="31" t="s">
        <v>2148</v>
      </c>
      <c r="J6" s="11"/>
      <c r="K6" s="11"/>
      <c r="L6" s="10"/>
      <c r="M6" s="12"/>
    </row>
    <row r="7" spans="1:13" x14ac:dyDescent="0.3">
      <c r="A7" s="21">
        <v>5</v>
      </c>
      <c r="B7" s="3" t="s">
        <v>1158</v>
      </c>
      <c r="C7" s="3" t="s">
        <v>363</v>
      </c>
      <c r="D7" s="3" t="s">
        <v>72</v>
      </c>
      <c r="E7" s="3" t="s">
        <v>1017</v>
      </c>
      <c r="F7" s="3" t="s">
        <v>121</v>
      </c>
      <c r="G7" s="4">
        <v>2.7974537037037034E-2</v>
      </c>
      <c r="H7" s="31" t="s">
        <v>2149</v>
      </c>
      <c r="J7" s="11"/>
      <c r="K7" s="11"/>
      <c r="L7" s="10"/>
      <c r="M7" s="12"/>
    </row>
    <row r="8" spans="1:13" ht="15" x14ac:dyDescent="0.25">
      <c r="A8" s="21">
        <v>6</v>
      </c>
      <c r="B8" s="3" t="s">
        <v>293</v>
      </c>
      <c r="C8" s="3" t="s">
        <v>854</v>
      </c>
      <c r="D8" s="3" t="s">
        <v>72</v>
      </c>
      <c r="E8" s="3" t="s">
        <v>1077</v>
      </c>
      <c r="F8" s="3" t="s">
        <v>1209</v>
      </c>
      <c r="G8" s="4">
        <v>2.8668981481481479E-2</v>
      </c>
      <c r="H8" s="31" t="s">
        <v>2154</v>
      </c>
      <c r="J8" s="11"/>
      <c r="K8" s="11"/>
      <c r="L8" s="10"/>
      <c r="M8" s="12"/>
    </row>
    <row r="9" spans="1:13" x14ac:dyDescent="0.3">
      <c r="A9" s="21">
        <v>7</v>
      </c>
      <c r="B9" s="3" t="s">
        <v>1224</v>
      </c>
      <c r="C9" s="3" t="s">
        <v>1225</v>
      </c>
      <c r="D9" s="3" t="s">
        <v>72</v>
      </c>
      <c r="E9" s="3" t="s">
        <v>918</v>
      </c>
      <c r="F9" s="3" t="s">
        <v>1226</v>
      </c>
      <c r="G9" s="4">
        <v>2.8749999999999998E-2</v>
      </c>
      <c r="H9" s="31" t="s">
        <v>2156</v>
      </c>
      <c r="J9" s="11"/>
      <c r="K9" s="11"/>
      <c r="L9" s="10"/>
      <c r="M9" s="12"/>
    </row>
    <row r="10" spans="1:13" x14ac:dyDescent="0.3">
      <c r="A10" s="21">
        <v>8</v>
      </c>
      <c r="B10" s="3" t="s">
        <v>321</v>
      </c>
      <c r="C10" s="3" t="s">
        <v>188</v>
      </c>
      <c r="D10" s="3" t="s">
        <v>72</v>
      </c>
      <c r="E10" s="3" t="s">
        <v>1232</v>
      </c>
      <c r="F10" s="3" t="s">
        <v>11</v>
      </c>
      <c r="G10" s="4">
        <v>2.8946759259259255E-2</v>
      </c>
      <c r="H10" s="31" t="s">
        <v>2157</v>
      </c>
      <c r="J10" s="11"/>
      <c r="K10" s="11"/>
      <c r="L10" s="10"/>
      <c r="M10" s="12"/>
    </row>
    <row r="11" spans="1:13" ht="15" x14ac:dyDescent="0.25">
      <c r="A11" s="21">
        <v>9</v>
      </c>
      <c r="B11" s="3" t="s">
        <v>257</v>
      </c>
      <c r="C11" s="3" t="s">
        <v>797</v>
      </c>
      <c r="D11" s="3" t="s">
        <v>72</v>
      </c>
      <c r="E11" s="3"/>
      <c r="F11" s="3" t="s">
        <v>11</v>
      </c>
      <c r="G11" s="4">
        <v>2.8969907407407406E-2</v>
      </c>
      <c r="H11" s="31" t="s">
        <v>2158</v>
      </c>
      <c r="J11" s="11"/>
      <c r="K11" s="11"/>
      <c r="L11" s="10"/>
      <c r="M11" s="12"/>
    </row>
    <row r="12" spans="1:13" ht="15" x14ac:dyDescent="0.25">
      <c r="A12" s="21">
        <v>10</v>
      </c>
      <c r="B12" s="3" t="s">
        <v>572</v>
      </c>
      <c r="C12" s="3" t="s">
        <v>385</v>
      </c>
      <c r="D12" s="3" t="s">
        <v>72</v>
      </c>
      <c r="E12" s="3" t="s">
        <v>829</v>
      </c>
      <c r="F12" s="3" t="s">
        <v>275</v>
      </c>
      <c r="G12" s="4">
        <v>3.0243055555555554E-2</v>
      </c>
      <c r="H12" s="31" t="s">
        <v>2161</v>
      </c>
      <c r="J12" s="11"/>
      <c r="K12" s="11"/>
      <c r="L12" s="10"/>
      <c r="M12" s="12"/>
    </row>
    <row r="13" spans="1:13" ht="15" x14ac:dyDescent="0.25">
      <c r="A13" s="21">
        <v>11</v>
      </c>
      <c r="B13" s="3" t="s">
        <v>374</v>
      </c>
      <c r="C13" s="3" t="s">
        <v>380</v>
      </c>
      <c r="D13" s="3" t="s">
        <v>72</v>
      </c>
      <c r="E13" s="3" t="s">
        <v>381</v>
      </c>
      <c r="F13" s="3" t="s">
        <v>11</v>
      </c>
      <c r="G13" s="4">
        <v>3.0775462962962966E-2</v>
      </c>
      <c r="H13" s="31" t="s">
        <v>2162</v>
      </c>
      <c r="J13" s="11"/>
      <c r="K13" s="11"/>
      <c r="L13" s="10"/>
      <c r="M13" s="12"/>
    </row>
    <row r="14" spans="1:13" x14ac:dyDescent="0.3">
      <c r="A14" s="21">
        <v>12</v>
      </c>
      <c r="B14" s="3" t="s">
        <v>31</v>
      </c>
      <c r="C14" s="3" t="s">
        <v>897</v>
      </c>
      <c r="D14" s="3" t="s">
        <v>72</v>
      </c>
      <c r="E14" s="3"/>
      <c r="F14" s="3" t="s">
        <v>1101</v>
      </c>
      <c r="G14" s="4">
        <v>3.1435185185185184E-2</v>
      </c>
      <c r="H14" s="31" t="s">
        <v>2166</v>
      </c>
      <c r="J14" s="11"/>
      <c r="K14" s="11"/>
      <c r="L14" s="10"/>
      <c r="M14" s="12"/>
    </row>
    <row r="15" spans="1:13" ht="15" x14ac:dyDescent="0.25">
      <c r="A15" s="21">
        <v>13</v>
      </c>
      <c r="B15" s="3" t="s">
        <v>548</v>
      </c>
      <c r="C15" s="3" t="s">
        <v>1386</v>
      </c>
      <c r="D15" s="3" t="s">
        <v>72</v>
      </c>
      <c r="E15" s="3"/>
      <c r="F15" s="3" t="s">
        <v>104</v>
      </c>
      <c r="G15" s="4">
        <v>3.155092592592592E-2</v>
      </c>
      <c r="H15" s="31" t="s">
        <v>2167</v>
      </c>
      <c r="J15" s="11"/>
      <c r="K15" s="11"/>
      <c r="L15" s="10"/>
      <c r="M15" s="12"/>
    </row>
    <row r="16" spans="1:13" ht="15" x14ac:dyDescent="0.25">
      <c r="A16" s="21">
        <v>14</v>
      </c>
      <c r="B16" s="3" t="s">
        <v>482</v>
      </c>
      <c r="C16" s="3" t="s">
        <v>394</v>
      </c>
      <c r="D16" s="3" t="s">
        <v>72</v>
      </c>
      <c r="E16" s="3" t="s">
        <v>112</v>
      </c>
      <c r="F16" s="3" t="s">
        <v>11</v>
      </c>
      <c r="G16" s="4">
        <v>3.15625E-2</v>
      </c>
      <c r="H16" s="31" t="s">
        <v>2168</v>
      </c>
      <c r="J16" s="11"/>
      <c r="K16" s="11"/>
      <c r="L16" s="10"/>
      <c r="M16" s="12"/>
    </row>
    <row r="17" spans="1:13" ht="15" x14ac:dyDescent="0.25">
      <c r="A17" s="21">
        <v>15</v>
      </c>
      <c r="B17" s="3" t="s">
        <v>163</v>
      </c>
      <c r="C17" s="3" t="s">
        <v>865</v>
      </c>
      <c r="D17" s="3" t="s">
        <v>72</v>
      </c>
      <c r="E17" s="3" t="s">
        <v>95</v>
      </c>
      <c r="F17" s="3" t="s">
        <v>11</v>
      </c>
      <c r="G17" s="4">
        <v>3.1863425925925927E-2</v>
      </c>
      <c r="H17" s="31" t="s">
        <v>2170</v>
      </c>
      <c r="J17" s="11"/>
      <c r="K17" s="11"/>
      <c r="L17" s="10"/>
      <c r="M17" s="12"/>
    </row>
    <row r="18" spans="1:13" ht="26.4" x14ac:dyDescent="0.3">
      <c r="A18" s="21">
        <v>16</v>
      </c>
      <c r="B18" s="3" t="s">
        <v>85</v>
      </c>
      <c r="C18" s="3" t="s">
        <v>796</v>
      </c>
      <c r="D18" s="3" t="s">
        <v>72</v>
      </c>
      <c r="E18" s="3"/>
      <c r="F18" s="3" t="s">
        <v>11</v>
      </c>
      <c r="G18" s="4">
        <v>3.1898148148148148E-2</v>
      </c>
      <c r="H18" s="31" t="s">
        <v>2171</v>
      </c>
      <c r="J18" s="11"/>
      <c r="K18" s="11"/>
      <c r="L18" s="10"/>
      <c r="M18" s="12"/>
    </row>
    <row r="19" spans="1:13" ht="15" x14ac:dyDescent="0.25">
      <c r="A19" s="21">
        <v>17</v>
      </c>
      <c r="B19" s="3" t="s">
        <v>28</v>
      </c>
      <c r="C19" s="3" t="s">
        <v>614</v>
      </c>
      <c r="D19" s="3" t="s">
        <v>72</v>
      </c>
      <c r="E19" s="3"/>
      <c r="F19" s="3" t="s">
        <v>11</v>
      </c>
      <c r="G19" s="4">
        <v>3.2118055555555559E-2</v>
      </c>
      <c r="H19" s="31" t="s">
        <v>2174</v>
      </c>
      <c r="J19" s="11"/>
      <c r="K19" s="11"/>
      <c r="L19" s="10"/>
      <c r="M19" s="12"/>
    </row>
    <row r="20" spans="1:13" ht="25.5" x14ac:dyDescent="0.25">
      <c r="A20" s="21">
        <v>18</v>
      </c>
      <c r="B20" s="3" t="s">
        <v>84</v>
      </c>
      <c r="C20" s="3" t="s">
        <v>871</v>
      </c>
      <c r="D20" s="3" t="s">
        <v>72</v>
      </c>
      <c r="E20" s="3" t="s">
        <v>484</v>
      </c>
      <c r="F20" s="3" t="s">
        <v>1420</v>
      </c>
      <c r="G20" s="4">
        <v>3.2268518518518523E-2</v>
      </c>
      <c r="H20" s="31" t="s">
        <v>2175</v>
      </c>
      <c r="J20" s="11"/>
      <c r="K20" s="11"/>
      <c r="L20" s="10"/>
      <c r="M20" s="12"/>
    </row>
    <row r="21" spans="1:13" x14ac:dyDescent="0.3">
      <c r="A21" s="21">
        <v>19</v>
      </c>
      <c r="B21" s="3" t="s">
        <v>38</v>
      </c>
      <c r="C21" s="3" t="s">
        <v>1421</v>
      </c>
      <c r="D21" s="3" t="s">
        <v>72</v>
      </c>
      <c r="E21" s="3" t="s">
        <v>1422</v>
      </c>
      <c r="F21" s="3" t="s">
        <v>1423</v>
      </c>
      <c r="G21" s="4">
        <v>3.2337962962962964E-2</v>
      </c>
      <c r="H21" s="31" t="s">
        <v>2176</v>
      </c>
      <c r="J21" s="11"/>
      <c r="K21" s="11"/>
      <c r="L21" s="10"/>
      <c r="M21" s="12"/>
    </row>
    <row r="22" spans="1:13" ht="15" x14ac:dyDescent="0.25">
      <c r="A22" s="21">
        <v>20</v>
      </c>
      <c r="B22" s="3" t="s">
        <v>160</v>
      </c>
      <c r="C22" s="3" t="s">
        <v>1431</v>
      </c>
      <c r="D22" s="3" t="s">
        <v>72</v>
      </c>
      <c r="E22" s="3" t="s">
        <v>484</v>
      </c>
      <c r="F22" s="3" t="s">
        <v>104</v>
      </c>
      <c r="G22" s="4">
        <v>3.2557870370370369E-2</v>
      </c>
      <c r="H22" s="31" t="s">
        <v>2177</v>
      </c>
      <c r="J22" s="11"/>
      <c r="K22" s="11"/>
      <c r="L22" s="10"/>
      <c r="M22" s="12"/>
    </row>
    <row r="23" spans="1:13" x14ac:dyDescent="0.3">
      <c r="A23" s="21">
        <v>21</v>
      </c>
      <c r="B23" s="3" t="s">
        <v>269</v>
      </c>
      <c r="C23" s="3" t="s">
        <v>1445</v>
      </c>
      <c r="D23" s="3" t="s">
        <v>72</v>
      </c>
      <c r="E23" s="3" t="s">
        <v>532</v>
      </c>
      <c r="F23" s="3" t="s">
        <v>11</v>
      </c>
      <c r="G23" s="4">
        <v>3.2893518518518523E-2</v>
      </c>
      <c r="H23" s="31" t="s">
        <v>2179</v>
      </c>
      <c r="J23" s="11"/>
      <c r="K23" s="11"/>
      <c r="L23" s="10"/>
      <c r="M23" s="12"/>
    </row>
    <row r="24" spans="1:13" x14ac:dyDescent="0.3">
      <c r="A24" s="21">
        <v>22</v>
      </c>
      <c r="B24" s="3" t="s">
        <v>175</v>
      </c>
      <c r="C24" s="3" t="s">
        <v>1464</v>
      </c>
      <c r="D24" s="3" t="s">
        <v>72</v>
      </c>
      <c r="E24" s="3" t="s">
        <v>918</v>
      </c>
      <c r="F24" s="3" t="s">
        <v>1430</v>
      </c>
      <c r="G24" s="4">
        <v>3.3368055555555554E-2</v>
      </c>
      <c r="H24" s="31" t="s">
        <v>2181</v>
      </c>
      <c r="J24" s="11"/>
      <c r="K24" s="11"/>
      <c r="L24" s="10"/>
      <c r="M24" s="12"/>
    </row>
    <row r="25" spans="1:13" x14ac:dyDescent="0.3">
      <c r="A25" s="21">
        <v>23</v>
      </c>
      <c r="B25" s="3" t="s">
        <v>50</v>
      </c>
      <c r="C25" s="3" t="s">
        <v>1475</v>
      </c>
      <c r="D25" s="3" t="s">
        <v>72</v>
      </c>
      <c r="E25" s="3" t="s">
        <v>918</v>
      </c>
      <c r="F25" s="3" t="s">
        <v>1101</v>
      </c>
      <c r="G25" s="4">
        <v>3.3506944444444443E-2</v>
      </c>
      <c r="H25" s="31" t="s">
        <v>2183</v>
      </c>
      <c r="J25" s="11"/>
      <c r="K25" s="11"/>
      <c r="L25" s="10"/>
      <c r="M25" s="12"/>
    </row>
    <row r="26" spans="1:13" x14ac:dyDescent="0.3">
      <c r="A26" s="21">
        <v>24</v>
      </c>
      <c r="B26" s="3" t="s">
        <v>1663</v>
      </c>
      <c r="C26" s="3" t="s">
        <v>863</v>
      </c>
      <c r="D26" s="3" t="s">
        <v>72</v>
      </c>
      <c r="E26" s="3" t="s">
        <v>1664</v>
      </c>
      <c r="F26" s="3" t="s">
        <v>1436</v>
      </c>
      <c r="G26" s="4">
        <v>3.4456018518518518E-2</v>
      </c>
      <c r="H26" s="31" t="s">
        <v>2188</v>
      </c>
      <c r="J26" s="11"/>
      <c r="K26" s="11"/>
      <c r="L26" s="10"/>
      <c r="M26" s="12"/>
    </row>
    <row r="27" spans="1:13" x14ac:dyDescent="0.3">
      <c r="A27" s="21">
        <v>25</v>
      </c>
      <c r="B27" s="3" t="s">
        <v>137</v>
      </c>
      <c r="C27" s="3" t="s">
        <v>894</v>
      </c>
      <c r="D27" s="3" t="s">
        <v>72</v>
      </c>
      <c r="E27" s="3" t="s">
        <v>1669</v>
      </c>
      <c r="F27" s="3" t="s">
        <v>121</v>
      </c>
      <c r="G27" s="4">
        <v>3.4548611111111113E-2</v>
      </c>
      <c r="H27" s="31" t="s">
        <v>2189</v>
      </c>
      <c r="J27" s="11"/>
      <c r="K27" s="11"/>
      <c r="L27" s="10"/>
      <c r="M27" s="12"/>
    </row>
    <row r="28" spans="1:13" x14ac:dyDescent="0.3">
      <c r="A28" s="21">
        <v>26</v>
      </c>
      <c r="B28" s="3" t="s">
        <v>276</v>
      </c>
      <c r="C28" s="3" t="s">
        <v>566</v>
      </c>
      <c r="D28" s="3" t="s">
        <v>72</v>
      </c>
      <c r="E28" s="3" t="s">
        <v>1587</v>
      </c>
      <c r="F28" s="3" t="s">
        <v>53</v>
      </c>
      <c r="G28" s="4">
        <v>3.4641203703703702E-2</v>
      </c>
      <c r="H28" s="31" t="s">
        <v>2190</v>
      </c>
      <c r="J28" s="11"/>
      <c r="K28" s="11"/>
      <c r="L28" s="10"/>
      <c r="M28" s="12"/>
    </row>
    <row r="29" spans="1:13" x14ac:dyDescent="0.3">
      <c r="A29" s="21">
        <v>27</v>
      </c>
      <c r="B29" s="3" t="s">
        <v>81</v>
      </c>
      <c r="C29" s="3" t="s">
        <v>868</v>
      </c>
      <c r="D29" s="3" t="s">
        <v>72</v>
      </c>
      <c r="E29" s="3">
        <v>23</v>
      </c>
      <c r="F29" s="3" t="s">
        <v>1670</v>
      </c>
      <c r="G29" s="4">
        <v>3.4745370370370371E-2</v>
      </c>
      <c r="H29" s="31" t="s">
        <v>2191</v>
      </c>
      <c r="J29" s="11"/>
      <c r="K29" s="11"/>
      <c r="L29" s="10"/>
      <c r="M29" s="12"/>
    </row>
    <row r="30" spans="1:13" x14ac:dyDescent="0.3">
      <c r="A30" s="21">
        <v>28</v>
      </c>
      <c r="B30" s="3" t="s">
        <v>12</v>
      </c>
      <c r="C30" s="3" t="s">
        <v>1677</v>
      </c>
      <c r="D30" s="3" t="s">
        <v>72</v>
      </c>
      <c r="E30" s="3" t="s">
        <v>918</v>
      </c>
      <c r="F30" s="3" t="s">
        <v>1101</v>
      </c>
      <c r="G30" s="4">
        <v>3.5439814814814813E-2</v>
      </c>
      <c r="H30" s="35" t="s">
        <v>2194</v>
      </c>
      <c r="J30" s="11"/>
      <c r="K30" s="11"/>
      <c r="L30" s="10"/>
      <c r="M30" s="12"/>
    </row>
    <row r="31" spans="1:13" x14ac:dyDescent="0.3">
      <c r="A31" s="21">
        <v>29</v>
      </c>
      <c r="B31" s="3" t="s">
        <v>125</v>
      </c>
      <c r="C31" s="3" t="s">
        <v>860</v>
      </c>
      <c r="D31" s="3" t="s">
        <v>72</v>
      </c>
      <c r="E31" s="3"/>
      <c r="F31" s="3" t="s">
        <v>25</v>
      </c>
      <c r="G31" s="4">
        <v>3.5752314814814813E-2</v>
      </c>
      <c r="H31" s="35" t="s">
        <v>2197</v>
      </c>
      <c r="J31" s="11"/>
      <c r="K31" s="11"/>
      <c r="L31" s="10"/>
      <c r="M31" s="12"/>
    </row>
    <row r="32" spans="1:13" x14ac:dyDescent="0.3">
      <c r="A32" s="21">
        <v>30</v>
      </c>
      <c r="B32" s="3" t="s">
        <v>591</v>
      </c>
      <c r="C32" s="3" t="s">
        <v>851</v>
      </c>
      <c r="D32" s="3" t="s">
        <v>72</v>
      </c>
      <c r="E32" s="3" t="s">
        <v>128</v>
      </c>
      <c r="F32" s="3" t="s">
        <v>11</v>
      </c>
      <c r="G32" s="4">
        <v>3.5810185185185188E-2</v>
      </c>
      <c r="H32" s="35" t="s">
        <v>2198</v>
      </c>
      <c r="J32" s="11"/>
      <c r="K32" s="11"/>
      <c r="L32" s="10"/>
      <c r="M32" s="12"/>
    </row>
    <row r="33" spans="1:13" x14ac:dyDescent="0.3">
      <c r="A33" s="21">
        <v>31</v>
      </c>
      <c r="B33" s="3" t="s">
        <v>560</v>
      </c>
      <c r="C33" s="3" t="s">
        <v>540</v>
      </c>
      <c r="D33" s="3" t="s">
        <v>72</v>
      </c>
      <c r="E33" s="3" t="s">
        <v>1688</v>
      </c>
      <c r="F33" s="3" t="s">
        <v>1689</v>
      </c>
      <c r="G33" s="4">
        <v>3.5868055555555556E-2</v>
      </c>
      <c r="H33" s="35" t="s">
        <v>2199</v>
      </c>
      <c r="J33" s="11"/>
      <c r="K33" s="11"/>
      <c r="L33" s="10"/>
      <c r="M33" s="12"/>
    </row>
    <row r="34" spans="1:13" x14ac:dyDescent="0.3">
      <c r="A34" s="21">
        <v>32</v>
      </c>
      <c r="B34" s="3" t="s">
        <v>64</v>
      </c>
      <c r="C34" s="3" t="s">
        <v>595</v>
      </c>
      <c r="D34" s="3" t="s">
        <v>72</v>
      </c>
      <c r="E34" s="3">
        <v>3</v>
      </c>
      <c r="F34" s="3" t="s">
        <v>11</v>
      </c>
      <c r="G34" s="4">
        <v>3.6076388888888887E-2</v>
      </c>
      <c r="H34" s="35" t="s">
        <v>2201</v>
      </c>
      <c r="J34" s="11"/>
      <c r="K34" s="11"/>
      <c r="L34" s="10"/>
      <c r="M34" s="12"/>
    </row>
    <row r="35" spans="1:13" x14ac:dyDescent="0.3">
      <c r="A35" s="21">
        <v>33</v>
      </c>
      <c r="B35" s="3" t="s">
        <v>90</v>
      </c>
      <c r="C35" s="3" t="s">
        <v>798</v>
      </c>
      <c r="D35" s="3" t="s">
        <v>72</v>
      </c>
      <c r="E35" s="3" t="s">
        <v>1125</v>
      </c>
      <c r="F35" s="3" t="s">
        <v>11</v>
      </c>
      <c r="G35" s="4">
        <v>3.6990740740740741E-2</v>
      </c>
      <c r="H35" s="35" t="s">
        <v>2204</v>
      </c>
      <c r="J35" s="11"/>
      <c r="K35" s="11"/>
      <c r="L35" s="10"/>
      <c r="M35" s="12"/>
    </row>
    <row r="36" spans="1:13" x14ac:dyDescent="0.3">
      <c r="A36" s="21">
        <v>34</v>
      </c>
      <c r="B36" s="3" t="s">
        <v>618</v>
      </c>
      <c r="C36" s="3" t="s">
        <v>1712</v>
      </c>
      <c r="D36" s="3" t="s">
        <v>72</v>
      </c>
      <c r="E36" s="3"/>
      <c r="F36" s="3" t="s">
        <v>60</v>
      </c>
      <c r="G36" s="4">
        <v>3.7465277777777778E-2</v>
      </c>
      <c r="H36" s="35" t="s">
        <v>2208</v>
      </c>
      <c r="J36" s="11"/>
      <c r="K36" s="11"/>
      <c r="L36" s="10"/>
      <c r="M36" s="12"/>
    </row>
    <row r="37" spans="1:13" x14ac:dyDescent="0.3">
      <c r="A37" s="21">
        <v>35</v>
      </c>
      <c r="B37" s="3" t="s">
        <v>127</v>
      </c>
      <c r="C37" s="3" t="s">
        <v>1725</v>
      </c>
      <c r="D37" s="3" t="s">
        <v>72</v>
      </c>
      <c r="E37" s="3">
        <v>6</v>
      </c>
      <c r="F37" s="3" t="s">
        <v>11</v>
      </c>
      <c r="G37" s="4">
        <v>3.8124999999999999E-2</v>
      </c>
      <c r="H37" s="35" t="s">
        <v>2214</v>
      </c>
      <c r="J37" s="11"/>
      <c r="K37" s="11"/>
      <c r="L37" s="10"/>
      <c r="M37" s="12"/>
    </row>
    <row r="38" spans="1:13" x14ac:dyDescent="0.3">
      <c r="A38" s="21">
        <v>36</v>
      </c>
      <c r="B38" s="3" t="s">
        <v>524</v>
      </c>
      <c r="C38" s="3" t="s">
        <v>1738</v>
      </c>
      <c r="D38" s="3" t="s">
        <v>72</v>
      </c>
      <c r="E38" s="3"/>
      <c r="F38" s="3" t="s">
        <v>11</v>
      </c>
      <c r="G38" s="4">
        <v>4.0833333333333333E-2</v>
      </c>
      <c r="H38" s="35" t="s">
        <v>2220</v>
      </c>
      <c r="J38" s="11"/>
      <c r="K38" s="11"/>
      <c r="L38" s="10"/>
      <c r="M38" s="12"/>
    </row>
    <row r="39" spans="1:13" x14ac:dyDescent="0.3">
      <c r="A39" s="28">
        <v>37</v>
      </c>
      <c r="B39" s="29" t="s">
        <v>620</v>
      </c>
      <c r="C39" s="29" t="s">
        <v>1742</v>
      </c>
      <c r="D39" s="29" t="s">
        <v>72</v>
      </c>
      <c r="E39" s="29">
        <v>42</v>
      </c>
      <c r="F39" s="29" t="s">
        <v>1743</v>
      </c>
      <c r="G39" s="8">
        <v>4.2175925925925922E-2</v>
      </c>
      <c r="H39" s="36" t="s">
        <v>2221</v>
      </c>
      <c r="J39" s="11"/>
      <c r="K39" s="11"/>
      <c r="L39" s="10"/>
      <c r="M39" s="12"/>
    </row>
  </sheetData>
  <pageMargins left="0.70866141732283472" right="0.4375" top="0.74803149606299213" bottom="0.74803149606299213" header="0.31496062992125984" footer="0.31496062992125984"/>
  <pageSetup paperSize="9" orientation="landscape" r:id="rId1"/>
  <headerFooter>
    <oddHeader>&amp;C&amp;"-,Pogrubiony"Pięć Mil - V Edycja
Klasyfikacja Wojskowa Kobiety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WhiteSpace="0" view="pageLayout" zoomScaleNormal="100" workbookViewId="0">
      <selection activeCell="G13" sqref="G13:G17"/>
    </sheetView>
  </sheetViews>
  <sheetFormatPr defaultRowHeight="14.4" x14ac:dyDescent="0.3"/>
  <cols>
    <col min="1" max="1" width="13.44140625" style="9" customWidth="1"/>
    <col min="2" max="2" width="7" style="1" bestFit="1" customWidth="1"/>
    <col min="3" max="3" width="31.6640625" customWidth="1"/>
    <col min="4" max="4" width="5.5546875" style="1" bestFit="1" customWidth="1"/>
    <col min="5" max="5" width="38.5546875" style="9" customWidth="1"/>
    <col min="6" max="6" width="8.109375" bestFit="1" customWidth="1"/>
    <col min="7" max="7" width="12.88671875" style="9" bestFit="1" customWidth="1"/>
  </cols>
  <sheetData>
    <row r="1" spans="1:9" ht="18.75" customHeight="1" x14ac:dyDescent="0.3">
      <c r="A1" s="39" t="s">
        <v>741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5</v>
      </c>
      <c r="G1" s="39" t="s">
        <v>793</v>
      </c>
    </row>
    <row r="2" spans="1:9" ht="0.75" customHeight="1" x14ac:dyDescent="0.25">
      <c r="A2" s="39"/>
      <c r="B2" s="39"/>
      <c r="C2" s="39"/>
      <c r="D2" s="39"/>
      <c r="E2" s="39"/>
      <c r="F2" s="39"/>
      <c r="G2" s="39"/>
    </row>
    <row r="3" spans="1:9" x14ac:dyDescent="0.3">
      <c r="A3" s="48">
        <v>1</v>
      </c>
      <c r="B3" s="17" t="str">
        <f>VLOOKUP(C3,OPEN!$B$2:$H$674,2,FALSE)</f>
        <v>[ 471 ]</v>
      </c>
      <c r="C3" s="5" t="s">
        <v>859</v>
      </c>
      <c r="D3" s="17" t="str">
        <f>VLOOKUP(C3,OPEN!$B$2:$H$674,3,FALSE)</f>
        <v>M</v>
      </c>
      <c r="E3" s="52" t="s">
        <v>821</v>
      </c>
      <c r="F3" s="6">
        <f>VLOOKUP(C3,OPEN!$B$2:$H$674,6,FALSE)</f>
        <v>2.3206018518518515E-2</v>
      </c>
      <c r="G3" s="50">
        <f>SUM(F3:F7)</f>
        <v>0.11700231481481481</v>
      </c>
      <c r="I3" s="12"/>
    </row>
    <row r="4" spans="1:9" x14ac:dyDescent="0.3">
      <c r="A4" s="48"/>
      <c r="B4" s="17" t="str">
        <f>VLOOKUP(C4,OPEN!$B$2:$H$674,2,FALSE)</f>
        <v>[ 508 ]</v>
      </c>
      <c r="C4" s="5" t="s">
        <v>915</v>
      </c>
      <c r="D4" s="17" t="str">
        <f>VLOOKUP(C4,OPEN!$B$2:$H$674,3,FALSE)</f>
        <v>M</v>
      </c>
      <c r="E4" s="52"/>
      <c r="F4" s="6">
        <f>VLOOKUP(C4,OPEN!$B$2:$H$674,6,FALSE)</f>
        <v>2.2442129629629631E-2</v>
      </c>
      <c r="G4" s="48"/>
      <c r="I4" s="12"/>
    </row>
    <row r="5" spans="1:9" x14ac:dyDescent="0.3">
      <c r="A5" s="48"/>
      <c r="B5" s="17" t="str">
        <f>VLOOKUP(C5,OPEN!$B$2:$H$674,2,FALSE)</f>
        <v>[ 215 ]</v>
      </c>
      <c r="C5" s="5" t="s">
        <v>902</v>
      </c>
      <c r="D5" s="17" t="str">
        <f>VLOOKUP(C5,OPEN!$B$2:$H$674,3,FALSE)</f>
        <v>M</v>
      </c>
      <c r="E5" s="52"/>
      <c r="F5" s="6">
        <f>VLOOKUP(C5,OPEN!$B$2:$H$674,6,FALSE)</f>
        <v>2.1863425925925925E-2</v>
      </c>
      <c r="G5" s="48"/>
      <c r="I5" s="12"/>
    </row>
    <row r="6" spans="1:9" x14ac:dyDescent="0.3">
      <c r="A6" s="48"/>
      <c r="B6" s="17" t="str">
        <f>VLOOKUP(C6,OPEN!$B$2:$H$674,2,FALSE)</f>
        <v>[ 482 ]</v>
      </c>
      <c r="C6" s="5" t="s">
        <v>984</v>
      </c>
      <c r="D6" s="17" t="str">
        <f>VLOOKUP(C6,OPEN!$B$2:$H$674,3,FALSE)</f>
        <v>M</v>
      </c>
      <c r="E6" s="52"/>
      <c r="F6" s="6">
        <f>VLOOKUP(C6,OPEN!$B$2:$H$674,6,FALSE)</f>
        <v>2.4513888888888887E-2</v>
      </c>
      <c r="G6" s="48"/>
      <c r="I6" s="12"/>
    </row>
    <row r="7" spans="1:9" x14ac:dyDescent="0.3">
      <c r="A7" s="48"/>
      <c r="B7" s="17" t="str">
        <f>VLOOKUP(C7,OPEN!$B$2:$H$674,2,FALSE)</f>
        <v>[ 102 ]</v>
      </c>
      <c r="C7" s="5" t="s">
        <v>1010</v>
      </c>
      <c r="D7" s="17" t="str">
        <f>VLOOKUP(C7,OPEN!$B$2:$H$674,3,FALSE)</f>
        <v>K</v>
      </c>
      <c r="E7" s="52"/>
      <c r="F7" s="6">
        <f>VLOOKUP(C7,OPEN!$B$2:$H$674,6,FALSE)</f>
        <v>2.4976851851851851E-2</v>
      </c>
      <c r="G7" s="48"/>
      <c r="I7" s="12"/>
    </row>
    <row r="8" spans="1:9" x14ac:dyDescent="0.3">
      <c r="A8" s="43">
        <v>2</v>
      </c>
      <c r="B8" s="40" t="str">
        <f>VLOOKUP(C8,OPEN!$B$2:$H$674,2,FALSE)</f>
        <v>[ 7 ]</v>
      </c>
      <c r="C8" s="41" t="s">
        <v>263</v>
      </c>
      <c r="D8" s="40" t="str">
        <f>VLOOKUP(C8,OPEN!$B$2:$H$674,3,FALSE)</f>
        <v>K</v>
      </c>
      <c r="E8" s="44" t="s">
        <v>834</v>
      </c>
      <c r="F8" s="42">
        <f>VLOOKUP(C8,OPEN!$B$2:$H$674,6,FALSE)</f>
        <v>2.8217592592592589E-2</v>
      </c>
      <c r="G8" s="45">
        <f>SUM(F8:F12)</f>
        <v>0.12059027777777777</v>
      </c>
      <c r="I8" s="12"/>
    </row>
    <row r="9" spans="1:9" x14ac:dyDescent="0.3">
      <c r="A9" s="43"/>
      <c r="B9" s="40" t="str">
        <f>VLOOKUP(C9,OPEN!$B$2:$H$674,2,FALSE)</f>
        <v>[ 16 ]</v>
      </c>
      <c r="C9" s="41" t="s">
        <v>46</v>
      </c>
      <c r="D9" s="40" t="str">
        <f>VLOOKUP(C9,OPEN!$B$2:$H$674,3,FALSE)</f>
        <v>M</v>
      </c>
      <c r="E9" s="43"/>
      <c r="F9" s="42">
        <f>VLOOKUP(C9,OPEN!$B$2:$H$674,6,FALSE)</f>
        <v>2.4224537037037034E-2</v>
      </c>
      <c r="G9" s="43"/>
      <c r="I9" s="12"/>
    </row>
    <row r="10" spans="1:9" x14ac:dyDescent="0.3">
      <c r="A10" s="43"/>
      <c r="B10" s="40" t="str">
        <f>VLOOKUP(C10,OPEN!$B$2:$H$674,2,FALSE)</f>
        <v>[ 11 ]</v>
      </c>
      <c r="C10" s="41" t="s">
        <v>17</v>
      </c>
      <c r="D10" s="40" t="str">
        <f>VLOOKUP(C10,OPEN!$B$2:$H$674,3,FALSE)</f>
        <v>M</v>
      </c>
      <c r="E10" s="43"/>
      <c r="F10" s="42">
        <f>VLOOKUP(C10,OPEN!$B$2:$H$674,6,FALSE)</f>
        <v>2.2048611111111113E-2</v>
      </c>
      <c r="G10" s="43"/>
      <c r="I10" s="12"/>
    </row>
    <row r="11" spans="1:9" x14ac:dyDescent="0.3">
      <c r="A11" s="43"/>
      <c r="B11" s="40" t="str">
        <f>VLOOKUP(C11,OPEN!$B$2:$H$674,2,FALSE)</f>
        <v>[ 352 ]</v>
      </c>
      <c r="C11" s="41" t="s">
        <v>27</v>
      </c>
      <c r="D11" s="40" t="str">
        <f>VLOOKUP(C11,OPEN!$B$2:$H$674,3,FALSE)</f>
        <v>M</v>
      </c>
      <c r="E11" s="43"/>
      <c r="F11" s="42">
        <f>VLOOKUP(C11,OPEN!$B$2:$H$674,6,FALSE)</f>
        <v>2.2662037037037036E-2</v>
      </c>
      <c r="G11" s="43"/>
      <c r="I11" s="12"/>
    </row>
    <row r="12" spans="1:9" x14ac:dyDescent="0.3">
      <c r="A12" s="43"/>
      <c r="B12" s="40" t="str">
        <f>VLOOKUP(C12,OPEN!$B$2:$H$674,2,FALSE)</f>
        <v>[ 497 ]</v>
      </c>
      <c r="C12" s="41" t="s">
        <v>34</v>
      </c>
      <c r="D12" s="40" t="str">
        <f>VLOOKUP(C12,OPEN!$B$2:$H$674,3,FALSE)</f>
        <v>M</v>
      </c>
      <c r="E12" s="43"/>
      <c r="F12" s="42">
        <f>VLOOKUP(C12,OPEN!$B$2:$H$674,6,FALSE)</f>
        <v>2.34375E-2</v>
      </c>
      <c r="G12" s="43"/>
      <c r="I12" s="12"/>
    </row>
    <row r="13" spans="1:9" x14ac:dyDescent="0.3">
      <c r="A13" s="48">
        <v>3</v>
      </c>
      <c r="B13" s="17" t="str">
        <f>VLOOKUP(C13,OPEN!$B$2:$H$674,2,FALSE)</f>
        <v>[ 146 ]</v>
      </c>
      <c r="C13" s="5" t="s">
        <v>218</v>
      </c>
      <c r="D13" s="17" t="str">
        <f>VLOOKUP(C13,OPEN!$B$2:$H$674,3,FALSE)</f>
        <v>M</v>
      </c>
      <c r="E13" s="52" t="s">
        <v>813</v>
      </c>
      <c r="F13" s="6">
        <f>VLOOKUP(C13,OPEN!$B$2:$H$674,6,FALSE)</f>
        <v>2.5046296296296299E-2</v>
      </c>
      <c r="G13" s="50">
        <f>SUM(F13:F17)</f>
        <v>0.12284722222222223</v>
      </c>
      <c r="I13" s="12"/>
    </row>
    <row r="14" spans="1:9" x14ac:dyDescent="0.3">
      <c r="A14" s="48"/>
      <c r="B14" s="17" t="str">
        <f>VLOOKUP(C14,OPEN!$B$2:$H$674,2,FALSE)</f>
        <v>[ 6 ]</v>
      </c>
      <c r="C14" s="5" t="s">
        <v>114</v>
      </c>
      <c r="D14" s="17" t="str">
        <f>VLOOKUP(C14,OPEN!$B$2:$H$674,3,FALSE)</f>
        <v>K</v>
      </c>
      <c r="E14" s="48"/>
      <c r="F14" s="6">
        <f>VLOOKUP(C14,OPEN!$B$2:$H$674,6,FALSE)</f>
        <v>2.5231481481481483E-2</v>
      </c>
      <c r="G14" s="48"/>
      <c r="I14" s="12"/>
    </row>
    <row r="15" spans="1:9" x14ac:dyDescent="0.3">
      <c r="A15" s="48"/>
      <c r="B15" s="17" t="str">
        <f>VLOOKUP(C15,OPEN!$B$2:$H$674,2,FALSE)</f>
        <v>[ 294 ]</v>
      </c>
      <c r="C15" s="5" t="s">
        <v>842</v>
      </c>
      <c r="D15" s="17" t="str">
        <f>VLOOKUP(C15,OPEN!$B$2:$H$674,3,FALSE)</f>
        <v>M</v>
      </c>
      <c r="E15" s="48"/>
      <c r="F15" s="6">
        <f>VLOOKUP(C15,OPEN!$B$2:$H$674,6,FALSE)</f>
        <v>2.3703703703703703E-2</v>
      </c>
      <c r="G15" s="48"/>
      <c r="I15" s="12"/>
    </row>
    <row r="16" spans="1:9" x14ac:dyDescent="0.3">
      <c r="A16" s="48"/>
      <c r="B16" s="17" t="str">
        <f>VLOOKUP(C16,OPEN!$B$2:$H$674,2,FALSE)</f>
        <v>[ 353 ]</v>
      </c>
      <c r="C16" s="5" t="s">
        <v>843</v>
      </c>
      <c r="D16" s="17" t="str">
        <f>VLOOKUP(C16,OPEN!$B$2:$H$674,3,FALSE)</f>
        <v>M</v>
      </c>
      <c r="E16" s="48"/>
      <c r="F16" s="6">
        <f>VLOOKUP(C16,OPEN!$B$2:$H$674,6,FALSE)</f>
        <v>2.4375000000000004E-2</v>
      </c>
      <c r="G16" s="48"/>
      <c r="I16" s="12"/>
    </row>
    <row r="17" spans="1:9" x14ac:dyDescent="0.3">
      <c r="A17" s="48"/>
      <c r="B17" s="17" t="str">
        <f>VLOOKUP(C17,OPEN!$B$2:$H$674,2,FALSE)</f>
        <v>[ 359 ]</v>
      </c>
      <c r="C17" s="5" t="s">
        <v>844</v>
      </c>
      <c r="D17" s="17" t="str">
        <f>VLOOKUP(C17,OPEN!$B$2:$H$674,3,FALSE)</f>
        <v>M</v>
      </c>
      <c r="E17" s="48"/>
      <c r="F17" s="6">
        <f>VLOOKUP(C17,OPEN!$B$2:$H$674,6,FALSE)</f>
        <v>2.449074074074074E-2</v>
      </c>
      <c r="G17" s="48"/>
      <c r="I17" s="12"/>
    </row>
    <row r="18" spans="1:9" x14ac:dyDescent="0.3">
      <c r="A18" s="43">
        <v>4</v>
      </c>
      <c r="B18" s="40" t="str">
        <f>VLOOKUP(C18,OPEN!$B$2:$H$674,2,FALSE)</f>
        <v>[ 154 ]</v>
      </c>
      <c r="C18" s="41" t="s">
        <v>56</v>
      </c>
      <c r="D18" s="40" t="str">
        <f>VLOOKUP(C18,OPEN!$B$2:$H$674,3,FALSE)</f>
        <v>M</v>
      </c>
      <c r="E18" s="46" t="s">
        <v>830</v>
      </c>
      <c r="F18" s="42">
        <f>VLOOKUP(C18,OPEN!$B$2:$H$674,6,FALSE)</f>
        <v>2.4652777777777777E-2</v>
      </c>
      <c r="G18" s="45">
        <f>SUM(F18:F22)</f>
        <v>0.12615740740740738</v>
      </c>
      <c r="I18" s="12"/>
    </row>
    <row r="19" spans="1:9" x14ac:dyDescent="0.3">
      <c r="A19" s="43"/>
      <c r="B19" s="40" t="str">
        <f>VLOOKUP(C19,OPEN!$B$2:$H$674,2,FALSE)</f>
        <v>[ 78 ]</v>
      </c>
      <c r="C19" s="41" t="s">
        <v>445</v>
      </c>
      <c r="D19" s="40" t="str">
        <f>VLOOKUP(C19,OPEN!$B$2:$H$674,3,FALSE)</f>
        <v>K</v>
      </c>
      <c r="E19" s="47"/>
      <c r="F19" s="42">
        <f>VLOOKUP(C19,OPEN!$B$2:$H$674,6,FALSE)</f>
        <v>3.259259259259259E-2</v>
      </c>
      <c r="G19" s="43"/>
      <c r="I19" s="12"/>
    </row>
    <row r="20" spans="1:9" x14ac:dyDescent="0.3">
      <c r="A20" s="43"/>
      <c r="B20" s="40" t="str">
        <f>VLOOKUP(C20,OPEN!$B$2:$H$674,2,FALSE)</f>
        <v>[ 413 ]</v>
      </c>
      <c r="C20" s="41" t="s">
        <v>32</v>
      </c>
      <c r="D20" s="40" t="str">
        <f>VLOOKUP(C20,OPEN!$B$2:$H$674,3,FALSE)</f>
        <v>M</v>
      </c>
      <c r="E20" s="47"/>
      <c r="F20" s="42">
        <f>VLOOKUP(C20,OPEN!$B$2:$H$674,6,FALSE)</f>
        <v>2.3333333333333334E-2</v>
      </c>
      <c r="G20" s="43"/>
      <c r="I20" s="12"/>
    </row>
    <row r="21" spans="1:9" x14ac:dyDescent="0.3">
      <c r="A21" s="43"/>
      <c r="B21" s="40" t="str">
        <f>VLOOKUP(C21,OPEN!$B$2:$H$674,2,FALSE)</f>
        <v>[ 10 ]</v>
      </c>
      <c r="C21" s="41" t="s">
        <v>13</v>
      </c>
      <c r="D21" s="40" t="str">
        <f>VLOOKUP(C21,OPEN!$B$2:$H$674,3,FALSE)</f>
        <v>M</v>
      </c>
      <c r="E21" s="47"/>
      <c r="F21" s="42">
        <f>VLOOKUP(C21,OPEN!$B$2:$H$674,6,FALSE)</f>
        <v>2.327546296296296E-2</v>
      </c>
      <c r="G21" s="43"/>
      <c r="I21" s="12"/>
    </row>
    <row r="22" spans="1:9" x14ac:dyDescent="0.3">
      <c r="A22" s="43"/>
      <c r="B22" s="40" t="str">
        <f>VLOOKUP(C22,OPEN!$B$2:$H$674,2,FALSE)</f>
        <v>[ 268 ]</v>
      </c>
      <c r="C22" s="41" t="s">
        <v>878</v>
      </c>
      <c r="D22" s="40" t="str">
        <f>VLOOKUP(C22,OPEN!$B$2:$H$674,3,FALSE)</f>
        <v>M</v>
      </c>
      <c r="E22" s="47"/>
      <c r="F22" s="42">
        <f>VLOOKUP(C22,OPEN!$B$2:$H$674,6,FALSE)</f>
        <v>2.2303240740740738E-2</v>
      </c>
      <c r="G22" s="43"/>
      <c r="I22" s="12"/>
    </row>
    <row r="23" spans="1:9" x14ac:dyDescent="0.3">
      <c r="A23" s="48">
        <v>5</v>
      </c>
      <c r="B23" s="17" t="str">
        <f>VLOOKUP(C23,OPEN!$B$2:$H$674,2,FALSE)</f>
        <v>[ 463 ]</v>
      </c>
      <c r="C23" s="5" t="s">
        <v>66</v>
      </c>
      <c r="D23" s="17" t="str">
        <f>VLOOKUP(C23,OPEN!$B$2:$H$674,3,FALSE)</f>
        <v>M</v>
      </c>
      <c r="E23" s="52" t="s">
        <v>837</v>
      </c>
      <c r="F23" s="6">
        <f>VLOOKUP(C23,OPEN!$B$2:$H$674,6,FALSE)</f>
        <v>2.3761574074074074E-2</v>
      </c>
      <c r="G23" s="50">
        <f>SUM(F23:F27)</f>
        <v>0.12625</v>
      </c>
    </row>
    <row r="24" spans="1:9" x14ac:dyDescent="0.3">
      <c r="A24" s="48"/>
      <c r="B24" s="17" t="str">
        <f>VLOOKUP(C24,OPEN!$B$2:$H$674,2,FALSE)</f>
        <v>[ 287 ]</v>
      </c>
      <c r="C24" s="5" t="s">
        <v>889</v>
      </c>
      <c r="D24" s="17" t="str">
        <f>VLOOKUP(C24,OPEN!$B$2:$H$674,3,FALSE)</f>
        <v>M</v>
      </c>
      <c r="E24" s="48"/>
      <c r="F24" s="6">
        <f>VLOOKUP(C24,OPEN!$B$2:$H$674,6,FALSE)</f>
        <v>2.5069444444444446E-2</v>
      </c>
      <c r="G24" s="48"/>
    </row>
    <row r="25" spans="1:9" x14ac:dyDescent="0.3">
      <c r="A25" s="48"/>
      <c r="B25" s="17" t="str">
        <f>VLOOKUP(C25,OPEN!$B$2:$H$674,2,FALSE)</f>
        <v>[ 402 ]</v>
      </c>
      <c r="C25" s="5" t="s">
        <v>890</v>
      </c>
      <c r="D25" s="17" t="str">
        <f>VLOOKUP(C25,OPEN!$B$2:$H$674,3,FALSE)</f>
        <v>M</v>
      </c>
      <c r="E25" s="48"/>
      <c r="F25" s="6">
        <f>VLOOKUP(C25,OPEN!$B$2:$H$674,6,FALSE)</f>
        <v>2.5486111111111112E-2</v>
      </c>
      <c r="G25" s="48"/>
    </row>
    <row r="26" spans="1:9" x14ac:dyDescent="0.3">
      <c r="A26" s="48"/>
      <c r="B26" s="17" t="str">
        <f>VLOOKUP(C26,OPEN!$B$2:$H$674,2,FALSE)</f>
        <v>[ 431 ]</v>
      </c>
      <c r="C26" s="5" t="s">
        <v>39</v>
      </c>
      <c r="D26" s="17" t="str">
        <f>VLOOKUP(C26,OPEN!$B$2:$H$674,3,FALSE)</f>
        <v>M</v>
      </c>
      <c r="E26" s="48"/>
      <c r="F26" s="6">
        <f>VLOOKUP(C26,OPEN!$B$2:$H$674,6,FALSE)</f>
        <v>2.3622685185185188E-2</v>
      </c>
      <c r="G26" s="48"/>
    </row>
    <row r="27" spans="1:9" x14ac:dyDescent="0.3">
      <c r="A27" s="48"/>
      <c r="B27" s="17" t="str">
        <f>VLOOKUP(C27,OPEN!$B$2:$H$674,2,FALSE)</f>
        <v>[ 66 ]</v>
      </c>
      <c r="C27" s="5" t="s">
        <v>891</v>
      </c>
      <c r="D27" s="17" t="str">
        <f>VLOOKUP(C27,OPEN!$B$2:$H$674,3,FALSE)</f>
        <v>K</v>
      </c>
      <c r="E27" s="48"/>
      <c r="F27" s="6">
        <f>VLOOKUP(C27,OPEN!$B$2:$H$674,6,FALSE)</f>
        <v>2.8310185185185185E-2</v>
      </c>
      <c r="G27" s="48"/>
    </row>
    <row r="28" spans="1:9" x14ac:dyDescent="0.3">
      <c r="A28" s="43">
        <v>6</v>
      </c>
      <c r="B28" s="40" t="str">
        <f>VLOOKUP(C28,OPEN!$B$2:$H$674,2,FALSE)</f>
        <v>[ 532 ]</v>
      </c>
      <c r="C28" s="41" t="s">
        <v>1871</v>
      </c>
      <c r="D28" s="40" t="str">
        <f>VLOOKUP(C28,OPEN!$B$2:$H$674,3,FALSE)</f>
        <v>M</v>
      </c>
      <c r="E28" s="44" t="s">
        <v>826</v>
      </c>
      <c r="F28" s="42">
        <f>VLOOKUP(C28,OPEN!$B$2:$H$674,6,FALSE)</f>
        <v>2.3553240740740739E-2</v>
      </c>
      <c r="G28" s="45">
        <f>SUM(F28:F32)</f>
        <v>0.12729166666666666</v>
      </c>
      <c r="I28" s="12"/>
    </row>
    <row r="29" spans="1:9" x14ac:dyDescent="0.3">
      <c r="A29" s="43"/>
      <c r="B29" s="40" t="str">
        <f>VLOOKUP(C29,OPEN!$B$2:$H$674,2,FALSE)</f>
        <v>[ 248 ]</v>
      </c>
      <c r="C29" s="41" t="s">
        <v>896</v>
      </c>
      <c r="D29" s="40" t="str">
        <f>VLOOKUP(C29,OPEN!$B$2:$H$674,3,FALSE)</f>
        <v>M</v>
      </c>
      <c r="E29" s="43"/>
      <c r="F29" s="42">
        <f>VLOOKUP(C29,OPEN!$B$2:$H$674,6,FALSE)</f>
        <v>2.4745370370370372E-2</v>
      </c>
      <c r="G29" s="43"/>
      <c r="I29" s="12"/>
    </row>
    <row r="30" spans="1:9" x14ac:dyDescent="0.3">
      <c r="A30" s="43"/>
      <c r="B30" s="40" t="str">
        <f>VLOOKUP(C30,OPEN!$B$2:$H$674,2,FALSE)</f>
        <v>[ 52 ]</v>
      </c>
      <c r="C30" s="41" t="s">
        <v>917</v>
      </c>
      <c r="D30" s="40" t="str">
        <f>VLOOKUP(C30,OPEN!$B$2:$H$674,3,FALSE)</f>
        <v>M</v>
      </c>
      <c r="E30" s="43"/>
      <c r="F30" s="42">
        <f>VLOOKUP(C30,OPEN!$B$2:$H$674,6,FALSE)</f>
        <v>2.3090277777777779E-2</v>
      </c>
      <c r="G30" s="43"/>
      <c r="I30" s="12"/>
    </row>
    <row r="31" spans="1:9" x14ac:dyDescent="0.3">
      <c r="A31" s="43"/>
      <c r="B31" s="40" t="str">
        <f>VLOOKUP(C31,OPEN!$B$2:$H$674,2,FALSE)</f>
        <v>[ 426 ]</v>
      </c>
      <c r="C31" s="41" t="s">
        <v>1100</v>
      </c>
      <c r="D31" s="40" t="str">
        <f>VLOOKUP(C31,OPEN!$B$2:$H$674,3,FALSE)</f>
        <v>M</v>
      </c>
      <c r="E31" s="43"/>
      <c r="F31" s="42">
        <f>VLOOKUP(C31,OPEN!$B$2:$H$674,6,FALSE)</f>
        <v>2.7152777777777779E-2</v>
      </c>
      <c r="G31" s="43"/>
      <c r="I31" s="12"/>
    </row>
    <row r="32" spans="1:9" x14ac:dyDescent="0.3">
      <c r="A32" s="43"/>
      <c r="B32" s="40" t="str">
        <f>VLOOKUP(C32,OPEN!$B$2:$H$674,2,FALSE)</f>
        <v>[ 89 ]</v>
      </c>
      <c r="C32" s="41" t="s">
        <v>1225</v>
      </c>
      <c r="D32" s="40" t="str">
        <f>VLOOKUP(C32,OPEN!$B$2:$H$674,3,FALSE)</f>
        <v>K</v>
      </c>
      <c r="E32" s="43"/>
      <c r="F32" s="42">
        <f>VLOOKUP(C32,OPEN!$B$2:$H$674,6,FALSE)</f>
        <v>2.8749999999999998E-2</v>
      </c>
      <c r="G32" s="43"/>
      <c r="I32" s="12"/>
    </row>
    <row r="33" spans="1:9" x14ac:dyDescent="0.3">
      <c r="A33" s="48">
        <v>7</v>
      </c>
      <c r="B33" s="17" t="str">
        <f>VLOOKUP(C33,OPEN!$B$2:$H$674,2,FALSE)</f>
        <v>[ 83 ]</v>
      </c>
      <c r="C33" s="5" t="s">
        <v>846</v>
      </c>
      <c r="D33" s="17" t="str">
        <f>VLOOKUP(C33,OPEN!$B$2:$H$674,3,FALSE)</f>
        <v>K</v>
      </c>
      <c r="E33" s="52" t="s">
        <v>816</v>
      </c>
      <c r="F33" s="6">
        <f>VLOOKUP(C33,OPEN!$B$2:$H$674,6,FALSE)</f>
        <v>2.630787037037037E-2</v>
      </c>
      <c r="G33" s="50">
        <f>SUM(F33:F37)</f>
        <v>0.12964120370370369</v>
      </c>
      <c r="I33" s="12"/>
    </row>
    <row r="34" spans="1:9" x14ac:dyDescent="0.3">
      <c r="A34" s="48"/>
      <c r="B34" s="17" t="str">
        <f>VLOOKUP(C34,OPEN!$B$2:$H$674,2,FALSE)</f>
        <v>[ 300 ]</v>
      </c>
      <c r="C34" s="5" t="s">
        <v>226</v>
      </c>
      <c r="D34" s="17" t="str">
        <f>VLOOKUP(C34,OPEN!$B$2:$H$674,3,FALSE)</f>
        <v>M</v>
      </c>
      <c r="E34" s="48"/>
      <c r="F34" s="6">
        <f>VLOOKUP(C34,OPEN!$B$2:$H$674,6,FALSE)</f>
        <v>2.8182870370370372E-2</v>
      </c>
      <c r="G34" s="48"/>
      <c r="I34" s="12"/>
    </row>
    <row r="35" spans="1:9" x14ac:dyDescent="0.3">
      <c r="A35" s="48"/>
      <c r="B35" s="17" t="str">
        <f>VLOOKUP(C35,OPEN!$B$2:$H$674,2,FALSE)</f>
        <v>[ 467 ]</v>
      </c>
      <c r="C35" s="5" t="s">
        <v>204</v>
      </c>
      <c r="D35" s="17" t="str">
        <f>VLOOKUP(C35,OPEN!$B$2:$H$674,3,FALSE)</f>
        <v>M</v>
      </c>
      <c r="E35" s="48"/>
      <c r="F35" s="6">
        <f>VLOOKUP(C35,OPEN!$B$2:$H$674,6,FALSE)</f>
        <v>2.5381944444444443E-2</v>
      </c>
      <c r="G35" s="48"/>
      <c r="I35" s="12"/>
    </row>
    <row r="36" spans="1:9" x14ac:dyDescent="0.3">
      <c r="A36" s="48"/>
      <c r="B36" s="17" t="str">
        <f>VLOOKUP(C36,OPEN!$B$2:$H$674,2,FALSE)</f>
        <v>[ 444 ]</v>
      </c>
      <c r="C36" s="5" t="s">
        <v>847</v>
      </c>
      <c r="D36" s="17" t="str">
        <f>VLOOKUP(C36,OPEN!$B$2:$H$674,3,FALSE)</f>
        <v>M</v>
      </c>
      <c r="E36" s="48"/>
      <c r="F36" s="6">
        <f>VLOOKUP(C36,OPEN!$B$2:$H$674,6,FALSE)</f>
        <v>2.5405092592592594E-2</v>
      </c>
      <c r="G36" s="48"/>
      <c r="I36" s="12"/>
    </row>
    <row r="37" spans="1:9" x14ac:dyDescent="0.3">
      <c r="A37" s="48"/>
      <c r="B37" s="17" t="str">
        <f>VLOOKUP(C37,OPEN!$B$2:$H$674,2,FALSE)</f>
        <v>[ 327 ]</v>
      </c>
      <c r="C37" s="5" t="s">
        <v>848</v>
      </c>
      <c r="D37" s="17" t="str">
        <f>VLOOKUP(C37,OPEN!$B$2:$H$674,3,FALSE)</f>
        <v>M</v>
      </c>
      <c r="E37" s="48"/>
      <c r="F37" s="6">
        <f>VLOOKUP(C37,OPEN!$B$2:$H$674,6,FALSE)</f>
        <v>2.4363425925925927E-2</v>
      </c>
      <c r="G37" s="48"/>
      <c r="I37" s="12"/>
    </row>
    <row r="38" spans="1:9" x14ac:dyDescent="0.3">
      <c r="A38" s="43">
        <v>8</v>
      </c>
      <c r="B38" s="40" t="str">
        <f>VLOOKUP(C38,OPEN!$B$2:$H$674,2,FALSE)</f>
        <v>[ 113 ]</v>
      </c>
      <c r="C38" s="41" t="s">
        <v>363</v>
      </c>
      <c r="D38" s="40" t="str">
        <f>VLOOKUP(C38,OPEN!$B$2:$H$674,3,FALSE)</f>
        <v>K</v>
      </c>
      <c r="E38" s="44" t="s">
        <v>815</v>
      </c>
      <c r="F38" s="42">
        <f>VLOOKUP(C38,OPEN!$B$2:$H$674,6,FALSE)</f>
        <v>2.7974537037037034E-2</v>
      </c>
      <c r="G38" s="45">
        <f>SUM(F38:F42)</f>
        <v>0.13065972222222222</v>
      </c>
      <c r="I38" s="12"/>
    </row>
    <row r="39" spans="1:9" x14ac:dyDescent="0.3">
      <c r="A39" s="43"/>
      <c r="B39" s="40" t="str">
        <f>VLOOKUP(C39,OPEN!$B$2:$H$674,2,FALSE)</f>
        <v>[ 417 ]</v>
      </c>
      <c r="C39" s="41" t="s">
        <v>69</v>
      </c>
      <c r="D39" s="40" t="str">
        <f>VLOOKUP(C39,OPEN!$B$2:$H$674,3,FALSE)</f>
        <v>M</v>
      </c>
      <c r="E39" s="43"/>
      <c r="F39" s="42">
        <f>VLOOKUP(C39,OPEN!$B$2:$H$674,6,FALSE)</f>
        <v>2.5324074074074079E-2</v>
      </c>
      <c r="G39" s="43"/>
      <c r="I39" s="12"/>
    </row>
    <row r="40" spans="1:9" x14ac:dyDescent="0.3">
      <c r="A40" s="43"/>
      <c r="B40" s="40" t="str">
        <f>VLOOKUP(C40,OPEN!$B$2:$H$674,2,FALSE)</f>
        <v>[ 342 ]</v>
      </c>
      <c r="C40" s="41" t="s">
        <v>805</v>
      </c>
      <c r="D40" s="40" t="str">
        <f>VLOOKUP(C40,OPEN!$B$2:$H$674,3,FALSE)</f>
        <v>M</v>
      </c>
      <c r="E40" s="43"/>
      <c r="F40" s="42">
        <f>VLOOKUP(C40,OPEN!$B$2:$H$674,6,FALSE)</f>
        <v>2.4814814814814817E-2</v>
      </c>
      <c r="G40" s="43"/>
      <c r="I40" s="12"/>
    </row>
    <row r="41" spans="1:9" x14ac:dyDescent="0.3">
      <c r="A41" s="43"/>
      <c r="B41" s="40" t="str">
        <f>VLOOKUP(C41,OPEN!$B$2:$H$674,2,FALSE)</f>
        <v>[ 21 ]</v>
      </c>
      <c r="C41" s="41" t="s">
        <v>143</v>
      </c>
      <c r="D41" s="40" t="str">
        <f>VLOOKUP(C41,OPEN!$B$2:$H$674,3,FALSE)</f>
        <v>M</v>
      </c>
      <c r="E41" s="43"/>
      <c r="F41" s="42">
        <f>VLOOKUP(C41,OPEN!$B$2:$H$674,6,FALSE)</f>
        <v>2.7442129629629632E-2</v>
      </c>
      <c r="G41" s="43"/>
      <c r="I41" s="12"/>
    </row>
    <row r="42" spans="1:9" x14ac:dyDescent="0.3">
      <c r="A42" s="43"/>
      <c r="B42" s="40" t="str">
        <f>VLOOKUP(C42,OPEN!$B$2:$H$674,2,FALSE)</f>
        <v>[ 289 ]</v>
      </c>
      <c r="C42" s="41" t="s">
        <v>845</v>
      </c>
      <c r="D42" s="40" t="str">
        <f>VLOOKUP(C42,OPEN!$B$2:$H$674,3,FALSE)</f>
        <v>M</v>
      </c>
      <c r="E42" s="43"/>
      <c r="F42" s="42">
        <f>VLOOKUP(C42,OPEN!$B$2:$H$674,6,FALSE)</f>
        <v>2.5104166666666664E-2</v>
      </c>
      <c r="G42" s="43"/>
      <c r="I42" s="12"/>
    </row>
    <row r="43" spans="1:9" s="34" customFormat="1" x14ac:dyDescent="0.3">
      <c r="A43" s="48">
        <v>9</v>
      </c>
      <c r="B43" s="17" t="str">
        <f>VLOOKUP(C43,OPEN!$B$2:$H$674,2,FALSE)</f>
        <v>[ 25 ]</v>
      </c>
      <c r="C43" s="5" t="s">
        <v>62</v>
      </c>
      <c r="D43" s="17" t="str">
        <f>VLOOKUP(C43,OPEN!$B$2:$H$674,3,FALSE)</f>
        <v>M</v>
      </c>
      <c r="E43" s="52" t="s">
        <v>596</v>
      </c>
      <c r="F43" s="6">
        <f>VLOOKUP(C43,OPEN!$B$2:$H$674,6,FALSE)</f>
        <v>2.480324074074074E-2</v>
      </c>
      <c r="G43" s="50">
        <f>SUM(F43:F47)</f>
        <v>0.13184027777777776</v>
      </c>
      <c r="I43" s="37"/>
    </row>
    <row r="44" spans="1:9" s="34" customFormat="1" x14ac:dyDescent="0.3">
      <c r="A44" s="48"/>
      <c r="B44" s="17" t="str">
        <f>VLOOKUP(C44,OPEN!$B$2:$H$674,2,FALSE)</f>
        <v>[ 401 ]</v>
      </c>
      <c r="C44" s="5" t="s">
        <v>79</v>
      </c>
      <c r="D44" s="17" t="str">
        <f>VLOOKUP(C44,OPEN!$B$2:$H$674,3,FALSE)</f>
        <v>M</v>
      </c>
      <c r="E44" s="48"/>
      <c r="F44" s="6">
        <f>VLOOKUP(C44,OPEN!$B$2:$H$674,6,FALSE)</f>
        <v>2.5937500000000002E-2</v>
      </c>
      <c r="G44" s="48"/>
      <c r="I44" s="37"/>
    </row>
    <row r="45" spans="1:9" s="34" customFormat="1" x14ac:dyDescent="0.3">
      <c r="A45" s="48"/>
      <c r="B45" s="17" t="str">
        <f>VLOOKUP(C45,OPEN!$B$2:$H$674,2,FALSE)</f>
        <v>[ 223 ]</v>
      </c>
      <c r="C45" s="5" t="s">
        <v>74</v>
      </c>
      <c r="D45" s="17" t="str">
        <f>VLOOKUP(C45,OPEN!$B$2:$H$674,3,FALSE)</f>
        <v>M</v>
      </c>
      <c r="E45" s="48"/>
      <c r="F45" s="6">
        <f>VLOOKUP(C45,OPEN!$B$2:$H$674,6,FALSE)</f>
        <v>2.4849537037037035E-2</v>
      </c>
      <c r="G45" s="48"/>
      <c r="I45" s="37"/>
    </row>
    <row r="46" spans="1:9" s="34" customFormat="1" x14ac:dyDescent="0.3">
      <c r="A46" s="48"/>
      <c r="B46" s="17" t="str">
        <f>VLOOKUP(C46,OPEN!$B$2:$H$674,2,FALSE)</f>
        <v>[ 470 ]</v>
      </c>
      <c r="C46" s="5" t="s">
        <v>29</v>
      </c>
      <c r="D46" s="17" t="str">
        <f>VLOOKUP(C46,OPEN!$B$2:$H$674,3,FALSE)</f>
        <v>M</v>
      </c>
      <c r="E46" s="48"/>
      <c r="F46" s="6">
        <f>VLOOKUP(C46,OPEN!$B$2:$H$674,6,FALSE)</f>
        <v>2.3981481481481479E-2</v>
      </c>
      <c r="G46" s="48"/>
      <c r="I46" s="37"/>
    </row>
    <row r="47" spans="1:9" s="34" customFormat="1" x14ac:dyDescent="0.3">
      <c r="A47" s="48"/>
      <c r="B47" s="17" t="str">
        <f>VLOOKUP(C47,OPEN!$B$2:$H$674,2,FALSE)</f>
        <v>[ 98 ]</v>
      </c>
      <c r="C47" s="5" t="s">
        <v>871</v>
      </c>
      <c r="D47" s="17" t="str">
        <f>VLOOKUP(C47,OPEN!$B$2:$H$674,3,FALSE)</f>
        <v>K</v>
      </c>
      <c r="E47" s="48"/>
      <c r="F47" s="6">
        <f>VLOOKUP(C47,OPEN!$B$2:$H$674,6,FALSE)</f>
        <v>3.2268518518518523E-2</v>
      </c>
      <c r="G47" s="48"/>
      <c r="I47" s="37"/>
    </row>
    <row r="48" spans="1:9" x14ac:dyDescent="0.3">
      <c r="A48" s="43">
        <v>10</v>
      </c>
      <c r="B48" s="40" t="str">
        <f>VLOOKUP(C48,OPEN!$B$2:$H$674,2,FALSE)</f>
        <v>[ 390 ]</v>
      </c>
      <c r="C48" s="41" t="s">
        <v>879</v>
      </c>
      <c r="D48" s="40" t="str">
        <f>VLOOKUP(C48,OPEN!$B$2:$H$674,3,FALSE)</f>
        <v>M</v>
      </c>
      <c r="E48" s="46" t="s">
        <v>831</v>
      </c>
      <c r="F48" s="42">
        <f>VLOOKUP(C48,OPEN!$B$2:$H$674,6,FALSE)</f>
        <v>2.8564814814814817E-2</v>
      </c>
      <c r="G48" s="45">
        <f>SUM(F48:F52)</f>
        <v>0.13814814814814816</v>
      </c>
      <c r="I48" s="12"/>
    </row>
    <row r="49" spans="1:9" x14ac:dyDescent="0.3">
      <c r="A49" s="43"/>
      <c r="B49" s="40" t="str">
        <f>VLOOKUP(C49,OPEN!$B$2:$H$674,2,FALSE)</f>
        <v>[ 516 ]</v>
      </c>
      <c r="C49" s="41" t="s">
        <v>880</v>
      </c>
      <c r="D49" s="40" t="str">
        <f>VLOOKUP(C49,OPEN!$B$2:$H$674,3,FALSE)</f>
        <v>M</v>
      </c>
      <c r="E49" s="47"/>
      <c r="F49" s="42">
        <f>VLOOKUP(C49,OPEN!$B$2:$H$674,6,FALSE)</f>
        <v>2.0300925925925927E-2</v>
      </c>
      <c r="G49" s="43"/>
      <c r="I49" s="12"/>
    </row>
    <row r="50" spans="1:9" x14ac:dyDescent="0.3">
      <c r="A50" s="43"/>
      <c r="B50" s="40" t="str">
        <f>VLOOKUP(C50,OPEN!$B$2:$H$674,2,FALSE)</f>
        <v>[ 205 ]</v>
      </c>
      <c r="C50" s="41" t="s">
        <v>1873</v>
      </c>
      <c r="D50" s="40" t="str">
        <f>VLOOKUP(C50,OPEN!$B$2:$H$674,3,FALSE)</f>
        <v>M</v>
      </c>
      <c r="E50" s="47"/>
      <c r="F50" s="42">
        <f>VLOOKUP(C50,OPEN!$B$2:$H$674,6,FALSE)</f>
        <v>2.883101851851852E-2</v>
      </c>
      <c r="G50" s="43"/>
      <c r="I50" s="12"/>
    </row>
    <row r="51" spans="1:9" x14ac:dyDescent="0.3">
      <c r="A51" s="43"/>
      <c r="B51" s="40" t="str">
        <f>VLOOKUP(C51,OPEN!$B$2:$H$674,2,FALSE)</f>
        <v>[ 233 ]</v>
      </c>
      <c r="C51" s="41" t="s">
        <v>1165</v>
      </c>
      <c r="D51" s="40" t="str">
        <f>VLOOKUP(C51,OPEN!$B$2:$H$674,3,FALSE)</f>
        <v>M</v>
      </c>
      <c r="E51" s="47"/>
      <c r="F51" s="42">
        <f>VLOOKUP(C51,OPEN!$B$2:$H$674,6,FALSE)</f>
        <v>2.8113425925925927E-2</v>
      </c>
      <c r="G51" s="43"/>
      <c r="I51" s="12"/>
    </row>
    <row r="52" spans="1:9" x14ac:dyDescent="0.3">
      <c r="A52" s="43"/>
      <c r="B52" s="40" t="str">
        <f>VLOOKUP(C52,OPEN!$B$2:$H$674,2,FALSE)</f>
        <v>[ 61 ]</v>
      </c>
      <c r="C52" s="41" t="s">
        <v>1421</v>
      </c>
      <c r="D52" s="40" t="str">
        <f>VLOOKUP(C52,OPEN!$B$2:$H$674,3,FALSE)</f>
        <v>K</v>
      </c>
      <c r="E52" s="47"/>
      <c r="F52" s="42">
        <f>VLOOKUP(C52,OPEN!$B$2:$H$674,6,FALSE)</f>
        <v>3.2337962962962964E-2</v>
      </c>
      <c r="G52" s="43"/>
      <c r="I52" s="12"/>
    </row>
    <row r="53" spans="1:9" x14ac:dyDescent="0.3">
      <c r="A53" s="48">
        <v>11</v>
      </c>
      <c r="B53" s="17" t="str">
        <f>VLOOKUP(C53,OPEN!$B$2:$H$674,2,FALSE)</f>
        <v>[ 91 ]</v>
      </c>
      <c r="C53" s="5" t="s">
        <v>854</v>
      </c>
      <c r="D53" s="17" t="str">
        <f>VLOOKUP(C53,OPEN!$B$2:$H$674,3,FALSE)</f>
        <v>K</v>
      </c>
      <c r="E53" s="49" t="s">
        <v>820</v>
      </c>
      <c r="F53" s="6">
        <f>VLOOKUP(C53,OPEN!$B$2:$H$674,6,FALSE)</f>
        <v>2.8668981481481479E-2</v>
      </c>
      <c r="G53" s="50">
        <f>SUM(F53:F57)</f>
        <v>0.14105324074074072</v>
      </c>
      <c r="I53" s="12"/>
    </row>
    <row r="54" spans="1:9" x14ac:dyDescent="0.3">
      <c r="A54" s="48"/>
      <c r="B54" s="17" t="str">
        <f>VLOOKUP(C54,OPEN!$B$2:$H$674,2,FALSE)</f>
        <v>[ 132 ]</v>
      </c>
      <c r="C54" s="5" t="s">
        <v>855</v>
      </c>
      <c r="D54" s="17" t="str">
        <f>VLOOKUP(C54,OPEN!$B$2:$H$674,3,FALSE)</f>
        <v>M</v>
      </c>
      <c r="E54" s="49"/>
      <c r="F54" s="6">
        <f>VLOOKUP(C54,OPEN!$B$2:$H$674,6,FALSE)</f>
        <v>2.494212962962963E-2</v>
      </c>
      <c r="G54" s="48"/>
      <c r="I54" s="12"/>
    </row>
    <row r="55" spans="1:9" x14ac:dyDescent="0.3">
      <c r="A55" s="48"/>
      <c r="B55" s="17" t="str">
        <f>VLOOKUP(C55,OPEN!$B$2:$H$674,2,FALSE)</f>
        <v>[ 170 ]</v>
      </c>
      <c r="C55" s="5" t="s">
        <v>856</v>
      </c>
      <c r="D55" s="17" t="str">
        <f>VLOOKUP(C55,OPEN!$B$2:$H$674,3,FALSE)</f>
        <v>M</v>
      </c>
      <c r="E55" s="49"/>
      <c r="F55" s="6">
        <f>VLOOKUP(C55,OPEN!$B$2:$H$674,6,FALSE)</f>
        <v>2.6851851851851849E-2</v>
      </c>
      <c r="G55" s="48"/>
      <c r="I55" s="12"/>
    </row>
    <row r="56" spans="1:9" x14ac:dyDescent="0.3">
      <c r="A56" s="48"/>
      <c r="B56" s="17" t="str">
        <f>VLOOKUP(C56,OPEN!$B$2:$H$674,2,FALSE)</f>
        <v>[ 247 ]</v>
      </c>
      <c r="C56" s="5" t="s">
        <v>857</v>
      </c>
      <c r="D56" s="17" t="str">
        <f>VLOOKUP(C56,OPEN!$B$2:$H$674,3,FALSE)</f>
        <v>M</v>
      </c>
      <c r="E56" s="49"/>
      <c r="F56" s="6">
        <f>VLOOKUP(C56,OPEN!$B$2:$H$674,6,FALSE)</f>
        <v>2.7824074074074074E-2</v>
      </c>
      <c r="G56" s="48"/>
      <c r="I56" s="12"/>
    </row>
    <row r="57" spans="1:9" x14ac:dyDescent="0.3">
      <c r="A57" s="48"/>
      <c r="B57" s="17" t="str">
        <f>VLOOKUP(C57,OPEN!$B$2:$H$674,2,FALSE)</f>
        <v>[ 338 ]</v>
      </c>
      <c r="C57" s="5" t="s">
        <v>858</v>
      </c>
      <c r="D57" s="17" t="str">
        <f>VLOOKUP(C57,OPEN!$B$2:$H$674,3,FALSE)</f>
        <v>M</v>
      </c>
      <c r="E57" s="49"/>
      <c r="F57" s="6">
        <f>VLOOKUP(C57,OPEN!$B$2:$H$674,6,FALSE)</f>
        <v>3.27662037037037E-2</v>
      </c>
      <c r="G57" s="48"/>
      <c r="I57" s="12"/>
    </row>
    <row r="58" spans="1:9" x14ac:dyDescent="0.3">
      <c r="A58" s="43">
        <v>12</v>
      </c>
      <c r="B58" s="40" t="str">
        <f>VLOOKUP(C58,OPEN!$B$2:$H$674,2,FALSE)</f>
        <v>[ 211 ]</v>
      </c>
      <c r="C58" s="41" t="s">
        <v>861</v>
      </c>
      <c r="D58" s="40" t="str">
        <f>VLOOKUP(C58,OPEN!$B$2:$H$674,3,FALSE)</f>
        <v>M</v>
      </c>
      <c r="E58" s="44" t="s">
        <v>822</v>
      </c>
      <c r="F58" s="42">
        <f>VLOOKUP(C58,OPEN!$B$2:$H$674,6,FALSE)</f>
        <v>2.8310185185185185E-2</v>
      </c>
      <c r="G58" s="45">
        <f>SUM(F58:F62)</f>
        <v>0.14416666666666669</v>
      </c>
      <c r="I58" s="12"/>
    </row>
    <row r="59" spans="1:9" x14ac:dyDescent="0.3">
      <c r="A59" s="43"/>
      <c r="B59" s="40" t="str">
        <f>VLOOKUP(C59,OPEN!$B$2:$H$674,2,FALSE)</f>
        <v>[ 365 ]</v>
      </c>
      <c r="C59" s="41" t="s">
        <v>1273</v>
      </c>
      <c r="D59" s="40" t="str">
        <f>VLOOKUP(C59,OPEN!$B$2:$H$674,3,FALSE)</f>
        <v>M</v>
      </c>
      <c r="E59" s="43"/>
      <c r="F59" s="42">
        <f>VLOOKUP(C59,OPEN!$B$2:$H$674,6,FALSE)</f>
        <v>2.9560185185185189E-2</v>
      </c>
      <c r="G59" s="43"/>
      <c r="I59" s="12"/>
    </row>
    <row r="60" spans="1:9" x14ac:dyDescent="0.3">
      <c r="A60" s="43"/>
      <c r="B60" s="40" t="str">
        <f>VLOOKUP(C60,OPEN!$B$2:$H$674,2,FALSE)</f>
        <v>[ 306 ]</v>
      </c>
      <c r="C60" s="41" t="s">
        <v>862</v>
      </c>
      <c r="D60" s="40" t="str">
        <f>VLOOKUP(C60,OPEN!$B$2:$H$674,3,FALSE)</f>
        <v>M</v>
      </c>
      <c r="E60" s="43"/>
      <c r="F60" s="42">
        <f>VLOOKUP(C60,OPEN!$B$2:$H$674,6,FALSE)</f>
        <v>2.8287037037037038E-2</v>
      </c>
      <c r="G60" s="43"/>
      <c r="I60" s="12"/>
    </row>
    <row r="61" spans="1:9" x14ac:dyDescent="0.3">
      <c r="A61" s="43"/>
      <c r="B61" s="40" t="str">
        <f>VLOOKUP(C61,OPEN!$B$2:$H$674,2,FALSE)</f>
        <v>[ 528 ]</v>
      </c>
      <c r="C61" s="41" t="s">
        <v>863</v>
      </c>
      <c r="D61" s="40" t="str">
        <f>VLOOKUP(C61,OPEN!$B$2:$H$674,3,FALSE)</f>
        <v>K</v>
      </c>
      <c r="E61" s="43"/>
      <c r="F61" s="42">
        <f>VLOOKUP(C61,OPEN!$B$2:$H$674,6,FALSE)</f>
        <v>3.4456018518518518E-2</v>
      </c>
      <c r="G61" s="43"/>
      <c r="I61" s="12"/>
    </row>
    <row r="62" spans="1:9" x14ac:dyDescent="0.3">
      <c r="A62" s="43"/>
      <c r="B62" s="40" t="str">
        <f>VLOOKUP(C62,OPEN!$B$2:$H$674,2,FALSE)</f>
        <v>[ 283 ]</v>
      </c>
      <c r="C62" s="41" t="s">
        <v>864</v>
      </c>
      <c r="D62" s="40" t="str">
        <f>VLOOKUP(C62,OPEN!$B$2:$H$674,3,FALSE)</f>
        <v>M</v>
      </c>
      <c r="E62" s="43"/>
      <c r="F62" s="42">
        <f>VLOOKUP(C62,OPEN!$B$2:$H$674,6,FALSE)</f>
        <v>2.3553240740740739E-2</v>
      </c>
      <c r="G62" s="43"/>
      <c r="I62" s="12"/>
    </row>
    <row r="63" spans="1:9" x14ac:dyDescent="0.3">
      <c r="A63" s="48">
        <v>13</v>
      </c>
      <c r="B63" s="17" t="str">
        <f>VLOOKUP(C63,OPEN!$B$2:$H$674,2,FALSE)</f>
        <v>[ 416 ]</v>
      </c>
      <c r="C63" s="5" t="s">
        <v>849</v>
      </c>
      <c r="D63" s="17" t="str">
        <f>VLOOKUP(C63,OPEN!$B$2:$H$674,3,FALSE)</f>
        <v>M</v>
      </c>
      <c r="E63" s="56" t="s">
        <v>817</v>
      </c>
      <c r="F63" s="6">
        <f>VLOOKUP(C63,OPEN!$B$2:$H$674,6,FALSE)</f>
        <v>2.4965277777777781E-2</v>
      </c>
      <c r="G63" s="50">
        <f>SUM(F63:F67)</f>
        <v>0.14467592592592593</v>
      </c>
      <c r="I63" s="12"/>
    </row>
    <row r="64" spans="1:9" x14ac:dyDescent="0.3">
      <c r="A64" s="48"/>
      <c r="B64" s="17" t="str">
        <f>VLOOKUP(C64,OPEN!$B$2:$H$674,2,FALSE)</f>
        <v>[ 213 ]</v>
      </c>
      <c r="C64" s="5" t="s">
        <v>850</v>
      </c>
      <c r="D64" s="17" t="str">
        <f>VLOOKUP(C64,OPEN!$B$2:$H$674,3,FALSE)</f>
        <v>M</v>
      </c>
      <c r="E64" s="56"/>
      <c r="F64" s="6">
        <f>VLOOKUP(C64,OPEN!$B$2:$H$674,6,FALSE)</f>
        <v>2.4594907407407409E-2</v>
      </c>
      <c r="G64" s="48"/>
      <c r="I64" s="12"/>
    </row>
    <row r="65" spans="1:9" x14ac:dyDescent="0.3">
      <c r="A65" s="48"/>
      <c r="B65" s="17" t="str">
        <f>VLOOKUP(C65,OPEN!$B$2:$H$674,2,FALSE)</f>
        <v>[ 163 ]</v>
      </c>
      <c r="C65" s="5" t="s">
        <v>239</v>
      </c>
      <c r="D65" s="17" t="str">
        <f>VLOOKUP(C65,OPEN!$B$2:$H$674,3,FALSE)</f>
        <v>M</v>
      </c>
      <c r="E65" s="56"/>
      <c r="F65" s="6">
        <f>VLOOKUP(C65,OPEN!$B$2:$H$674,6,FALSE)</f>
        <v>2.9583333333333336E-2</v>
      </c>
      <c r="G65" s="48"/>
      <c r="I65" s="12"/>
    </row>
    <row r="66" spans="1:9" x14ac:dyDescent="0.3">
      <c r="A66" s="48"/>
      <c r="B66" s="17" t="str">
        <f>VLOOKUP(C66,OPEN!$B$2:$H$674,2,FALSE)</f>
        <v>[ 251 ]</v>
      </c>
      <c r="C66" s="5" t="s">
        <v>326</v>
      </c>
      <c r="D66" s="17" t="str">
        <f>VLOOKUP(C66,OPEN!$B$2:$H$674,3,FALSE)</f>
        <v>M</v>
      </c>
      <c r="E66" s="56"/>
      <c r="F66" s="6">
        <f>VLOOKUP(C66,OPEN!$B$2:$H$674,6,FALSE)</f>
        <v>2.9722222222222219E-2</v>
      </c>
      <c r="G66" s="48"/>
      <c r="I66" s="12"/>
    </row>
    <row r="67" spans="1:9" ht="16.5" customHeight="1" x14ac:dyDescent="0.3">
      <c r="A67" s="48"/>
      <c r="B67" s="17" t="str">
        <f>VLOOKUP(C67,OPEN!$B$2:$H$674,2,FALSE)</f>
        <v>[ 100 ]</v>
      </c>
      <c r="C67" s="5" t="s">
        <v>851</v>
      </c>
      <c r="D67" s="17" t="str">
        <f>VLOOKUP(C67,OPEN!$B$2:$H$674,3,FALSE)</f>
        <v>K</v>
      </c>
      <c r="E67" s="56"/>
      <c r="F67" s="6">
        <f>VLOOKUP(C67,OPEN!$B$2:$H$674,6,FALSE)</f>
        <v>3.5810185185185188E-2</v>
      </c>
      <c r="G67" s="48"/>
      <c r="I67" s="12"/>
    </row>
    <row r="68" spans="1:9" x14ac:dyDescent="0.3">
      <c r="A68" s="43">
        <v>14</v>
      </c>
      <c r="B68" s="40" t="str">
        <f>VLOOKUP(C68,OPEN!$B$2:$H$674,2,FALSE)</f>
        <v>[ 457 ]</v>
      </c>
      <c r="C68" s="41" t="s">
        <v>808</v>
      </c>
      <c r="D68" s="40" t="str">
        <f>VLOOKUP(C68,OPEN!$B$2:$H$674,3,FALSE)</f>
        <v>M</v>
      </c>
      <c r="E68" s="44" t="s">
        <v>836</v>
      </c>
      <c r="F68" s="42">
        <f>VLOOKUP(C68,OPEN!$B$2:$H$674,6,FALSE)</f>
        <v>2.6365740740740742E-2</v>
      </c>
      <c r="G68" s="45">
        <f>SUM(F68:F72)</f>
        <v>0.14486111111111111</v>
      </c>
      <c r="I68" s="12"/>
    </row>
    <row r="69" spans="1:9" x14ac:dyDescent="0.3">
      <c r="A69" s="43"/>
      <c r="B69" s="40" t="str">
        <f>VLOOKUP(C69,OPEN!$B$2:$H$674,2,FALSE)</f>
        <v>[ 197 ]</v>
      </c>
      <c r="C69" s="41" t="s">
        <v>1280</v>
      </c>
      <c r="D69" s="40" t="str">
        <f>VLOOKUP(C69,OPEN!$B$2:$H$674,3,FALSE)</f>
        <v>M</v>
      </c>
      <c r="E69" s="43"/>
      <c r="F69" s="42">
        <f>VLOOKUP(C69,OPEN!$B$2:$H$674,6,FALSE)</f>
        <v>2.9641203703703701E-2</v>
      </c>
      <c r="G69" s="43"/>
      <c r="I69" s="12"/>
    </row>
    <row r="70" spans="1:9" x14ac:dyDescent="0.3">
      <c r="A70" s="43"/>
      <c r="B70" s="40" t="str">
        <f>VLOOKUP(C70,OPEN!$B$2:$H$674,2,FALSE)</f>
        <v>[ 95 ]</v>
      </c>
      <c r="C70" s="41" t="s">
        <v>888</v>
      </c>
      <c r="D70" s="40" t="str">
        <f>VLOOKUP(C70,OPEN!$B$2:$H$674,3,FALSE)</f>
        <v>K</v>
      </c>
      <c r="E70" s="43"/>
      <c r="F70" s="42">
        <f>VLOOKUP(C70,OPEN!$B$2:$H$674,6,FALSE)</f>
        <v>3.2060185185185185E-2</v>
      </c>
      <c r="G70" s="43"/>
      <c r="I70" s="12"/>
    </row>
    <row r="71" spans="1:9" x14ac:dyDescent="0.3">
      <c r="A71" s="43"/>
      <c r="B71" s="40" t="str">
        <f>VLOOKUP(C71,OPEN!$B$2:$H$674,2,FALSE)</f>
        <v>[ 437 ]</v>
      </c>
      <c r="C71" s="41" t="s">
        <v>237</v>
      </c>
      <c r="D71" s="40" t="str">
        <f>VLOOKUP(C71,OPEN!$B$2:$H$674,3,FALSE)</f>
        <v>M</v>
      </c>
      <c r="E71" s="43"/>
      <c r="F71" s="42">
        <f>VLOOKUP(C71,OPEN!$B$2:$H$674,6,FALSE)</f>
        <v>2.8715277777777781E-2</v>
      </c>
      <c r="G71" s="43"/>
      <c r="I71" s="12"/>
    </row>
    <row r="72" spans="1:9" x14ac:dyDescent="0.3">
      <c r="A72" s="43"/>
      <c r="B72" s="40" t="str">
        <f>VLOOKUP(C72,OPEN!$B$2:$H$674,2,FALSE)</f>
        <v>[ 189 ]</v>
      </c>
      <c r="C72" s="41" t="s">
        <v>801</v>
      </c>
      <c r="D72" s="40" t="str">
        <f>VLOOKUP(C72,OPEN!$B$2:$H$674,3,FALSE)</f>
        <v>M</v>
      </c>
      <c r="E72" s="43"/>
      <c r="F72" s="42">
        <f>VLOOKUP(C72,OPEN!$B$2:$H$674,6,FALSE)</f>
        <v>2.8078703703703703E-2</v>
      </c>
      <c r="G72" s="43"/>
      <c r="I72" s="12"/>
    </row>
    <row r="73" spans="1:9" x14ac:dyDescent="0.3">
      <c r="A73" s="48">
        <v>15</v>
      </c>
      <c r="B73" s="17" t="str">
        <f>VLOOKUP(C73,OPEN!$B$2:$H$674,2,FALSE)</f>
        <v>[ 103 ]</v>
      </c>
      <c r="C73" s="5" t="s">
        <v>188</v>
      </c>
      <c r="D73" s="17" t="str">
        <f>VLOOKUP(C73,OPEN!$B$2:$H$674,3,FALSE)</f>
        <v>K</v>
      </c>
      <c r="E73" s="52" t="s">
        <v>838</v>
      </c>
      <c r="F73" s="6">
        <f>VLOOKUP(C73,OPEN!$B$2:$H$674,6,FALSE)</f>
        <v>2.8946759259259255E-2</v>
      </c>
      <c r="G73" s="50">
        <f>SUM(F73:F77)</f>
        <v>0.14543981481481483</v>
      </c>
    </row>
    <row r="74" spans="1:9" x14ac:dyDescent="0.3">
      <c r="A74" s="48"/>
      <c r="B74" s="17" t="str">
        <f>VLOOKUP(C74,OPEN!$B$2:$H$674,2,FALSE)</f>
        <v>[ 22 ]</v>
      </c>
      <c r="C74" s="5" t="s">
        <v>231</v>
      </c>
      <c r="D74" s="17" t="str">
        <f>VLOOKUP(C74,OPEN!$B$2:$H$674,3,FALSE)</f>
        <v>M</v>
      </c>
      <c r="E74" s="48"/>
      <c r="F74" s="6">
        <f>VLOOKUP(C74,OPEN!$B$2:$H$674,6,FALSE)</f>
        <v>2.8148148148148148E-2</v>
      </c>
      <c r="G74" s="48"/>
    </row>
    <row r="75" spans="1:9" x14ac:dyDescent="0.3">
      <c r="A75" s="48"/>
      <c r="B75" s="17" t="str">
        <f>VLOOKUP(C75,OPEN!$B$2:$H$674,2,FALSE)</f>
        <v>[ 386 ]</v>
      </c>
      <c r="C75" s="5" t="s">
        <v>273</v>
      </c>
      <c r="D75" s="17" t="str">
        <f>VLOOKUP(C75,OPEN!$B$2:$H$674,3,FALSE)</f>
        <v>M</v>
      </c>
      <c r="E75" s="48"/>
      <c r="F75" s="6">
        <f>VLOOKUP(C75,OPEN!$B$2:$H$674,6,FALSE)</f>
        <v>2.8506944444444442E-2</v>
      </c>
      <c r="G75" s="48"/>
    </row>
    <row r="76" spans="1:9" x14ac:dyDescent="0.3">
      <c r="A76" s="48"/>
      <c r="B76" s="17" t="str">
        <f>VLOOKUP(C76,OPEN!$B$2:$H$674,2,FALSE)</f>
        <v>[ 134 ]</v>
      </c>
      <c r="C76" s="5" t="s">
        <v>799</v>
      </c>
      <c r="D76" s="17" t="str">
        <f>VLOOKUP(C76,OPEN!$B$2:$H$674,3,FALSE)</f>
        <v>M</v>
      </c>
      <c r="E76" s="48"/>
      <c r="F76" s="6">
        <f>VLOOKUP(C76,OPEN!$B$2:$H$674,6,FALSE)</f>
        <v>3.0289351851851855E-2</v>
      </c>
      <c r="G76" s="48"/>
    </row>
    <row r="77" spans="1:9" x14ac:dyDescent="0.3">
      <c r="A77" s="48"/>
      <c r="B77" s="17" t="str">
        <f>VLOOKUP(C77,OPEN!$B$2:$H$674,2,FALSE)</f>
        <v>[ 332 ]</v>
      </c>
      <c r="C77" s="5" t="s">
        <v>481</v>
      </c>
      <c r="D77" s="17" t="str">
        <f>VLOOKUP(C77,OPEN!$B$2:$H$674,3,FALSE)</f>
        <v>M</v>
      </c>
      <c r="E77" s="48"/>
      <c r="F77" s="6">
        <f>VLOOKUP(C77,OPEN!$B$2:$H$674,6,FALSE)</f>
        <v>2.9548611111111109E-2</v>
      </c>
      <c r="G77" s="48"/>
    </row>
    <row r="78" spans="1:9" x14ac:dyDescent="0.3">
      <c r="A78" s="43">
        <v>16</v>
      </c>
      <c r="B78" s="40" t="str">
        <f>VLOOKUP(C78,OPEN!$B$2:$H$674,2,FALSE)</f>
        <v>[ 68 ]</v>
      </c>
      <c r="C78" s="41" t="s">
        <v>853</v>
      </c>
      <c r="D78" s="40" t="str">
        <f>VLOOKUP(C78,OPEN!$B$2:$H$674,3,FALSE)</f>
        <v>K</v>
      </c>
      <c r="E78" s="44" t="s">
        <v>819</v>
      </c>
      <c r="F78" s="42">
        <f>VLOOKUP(C78,OPEN!$B$2:$H$674,6,FALSE)</f>
        <v>2.7951388888888887E-2</v>
      </c>
      <c r="G78" s="45">
        <f>SUM(F78:F82)</f>
        <v>0.14594907407407406</v>
      </c>
      <c r="I78" s="12"/>
    </row>
    <row r="79" spans="1:9" x14ac:dyDescent="0.3">
      <c r="A79" s="43"/>
      <c r="B79" s="40" t="str">
        <f>VLOOKUP(C79,OPEN!$B$2:$H$674,2,FALSE)</f>
        <v>[ 488 ]</v>
      </c>
      <c r="C79" s="41" t="s">
        <v>1207</v>
      </c>
      <c r="D79" s="40" t="str">
        <f>VLOOKUP(C79,OPEN!$B$2:$H$674,3,FALSE)</f>
        <v>M</v>
      </c>
      <c r="E79" s="44"/>
      <c r="F79" s="42">
        <f>VLOOKUP(C79,OPEN!$B$2:$H$674,6,FALSE)</f>
        <v>2.8587962962962964E-2</v>
      </c>
      <c r="G79" s="43"/>
      <c r="I79" s="12"/>
    </row>
    <row r="80" spans="1:9" x14ac:dyDescent="0.3">
      <c r="A80" s="43"/>
      <c r="B80" s="40" t="str">
        <f>VLOOKUP(C80,OPEN!$B$2:$H$674,2,FALSE)</f>
        <v>[ 309 ]</v>
      </c>
      <c r="C80" s="41" t="s">
        <v>1212</v>
      </c>
      <c r="D80" s="40" t="str">
        <f>VLOOKUP(C80,OPEN!$B$2:$H$674,3,FALSE)</f>
        <v>M</v>
      </c>
      <c r="E80" s="44"/>
      <c r="F80" s="42">
        <f>VLOOKUP(C80,OPEN!$B$2:$H$674,6,FALSE)</f>
        <v>2.8668981481481479E-2</v>
      </c>
      <c r="G80" s="43"/>
      <c r="I80" s="12"/>
    </row>
    <row r="81" spans="1:9" x14ac:dyDescent="0.3">
      <c r="A81" s="43"/>
      <c r="B81" s="40" t="str">
        <f>VLOOKUP(C81,OPEN!$B$2:$H$674,2,FALSE)</f>
        <v>[ 237 ]</v>
      </c>
      <c r="C81" s="41" t="s">
        <v>1312</v>
      </c>
      <c r="D81" s="40" t="str">
        <f>VLOOKUP(C81,OPEN!$B$2:$H$674,3,FALSE)</f>
        <v>M</v>
      </c>
      <c r="E81" s="44"/>
      <c r="F81" s="42">
        <f>VLOOKUP(C81,OPEN!$B$2:$H$674,6,FALSE)</f>
        <v>3.0347222222222223E-2</v>
      </c>
      <c r="G81" s="43"/>
      <c r="I81" s="12"/>
    </row>
    <row r="82" spans="1:9" x14ac:dyDescent="0.3">
      <c r="A82" s="43"/>
      <c r="B82" s="40" t="str">
        <f>VLOOKUP(C82,OPEN!$B$2:$H$674,2,FALSE)</f>
        <v>[ 480 ]</v>
      </c>
      <c r="C82" s="41" t="s">
        <v>1319</v>
      </c>
      <c r="D82" s="40" t="str">
        <f>VLOOKUP(C82,OPEN!$B$2:$H$674,3,FALSE)</f>
        <v>M</v>
      </c>
      <c r="E82" s="44"/>
      <c r="F82" s="42">
        <f>VLOOKUP(C82,OPEN!$B$2:$H$674,6,FALSE)</f>
        <v>3.0393518518518518E-2</v>
      </c>
      <c r="G82" s="43"/>
      <c r="I82" s="12"/>
    </row>
    <row r="83" spans="1:9" x14ac:dyDescent="0.3">
      <c r="A83" s="48">
        <v>17</v>
      </c>
      <c r="B83" s="17" t="str">
        <f>VLOOKUP(C83,OPEN!$B$2:$H$674,2,FALSE)</f>
        <v>[ 474 ]</v>
      </c>
      <c r="C83" s="5" t="s">
        <v>301</v>
      </c>
      <c r="D83" s="17" t="str">
        <f>VLOOKUP(C83,OPEN!$B$2:$H$674,3,FALSE)</f>
        <v>M</v>
      </c>
      <c r="E83" s="49" t="s">
        <v>823</v>
      </c>
      <c r="F83" s="6">
        <f>VLOOKUP(C83,OPEN!$B$2:$H$674,6,FALSE)</f>
        <v>2.8298611111111111E-2</v>
      </c>
      <c r="G83" s="50">
        <f>SUM(F83:F87)</f>
        <v>0.14678240740740742</v>
      </c>
      <c r="I83" s="12"/>
    </row>
    <row r="84" spans="1:9" x14ac:dyDescent="0.3">
      <c r="A84" s="48"/>
      <c r="B84" s="17" t="str">
        <f>VLOOKUP(C84,OPEN!$B$2:$H$674,2,FALSE)</f>
        <v>[ 255 ]</v>
      </c>
      <c r="C84" s="5" t="s">
        <v>1384</v>
      </c>
      <c r="D84" s="17" t="str">
        <f>VLOOKUP(C84,OPEN!$B$2:$H$674,3,FALSE)</f>
        <v>M</v>
      </c>
      <c r="E84" s="55"/>
      <c r="F84" s="6">
        <f>VLOOKUP(C84,OPEN!$B$2:$H$674,6,FALSE)</f>
        <v>3.1504629629629625E-2</v>
      </c>
      <c r="G84" s="48"/>
      <c r="I84" s="12"/>
    </row>
    <row r="85" spans="1:9" x14ac:dyDescent="0.3">
      <c r="A85" s="48"/>
      <c r="B85" s="17" t="str">
        <f>VLOOKUP(C85,OPEN!$B$2:$H$674,2,FALSE)</f>
        <v>[ 459 ]</v>
      </c>
      <c r="C85" s="5" t="s">
        <v>158</v>
      </c>
      <c r="D85" s="17" t="str">
        <f>VLOOKUP(C85,OPEN!$B$2:$H$674,3,FALSE)</f>
        <v>M</v>
      </c>
      <c r="E85" s="55"/>
      <c r="F85" s="6">
        <f>VLOOKUP(C85,OPEN!$B$2:$H$674,6,FALSE)</f>
        <v>2.5439814814814814E-2</v>
      </c>
      <c r="G85" s="48"/>
      <c r="I85" s="12"/>
    </row>
    <row r="86" spans="1:9" x14ac:dyDescent="0.3">
      <c r="A86" s="48"/>
      <c r="B86" s="17" t="str">
        <f>VLOOKUP(C86,OPEN!$B$2:$H$674,2,FALSE)</f>
        <v>[ 240 ]</v>
      </c>
      <c r="C86" s="5" t="s">
        <v>1282</v>
      </c>
      <c r="D86" s="17" t="str">
        <f>VLOOKUP(C86,OPEN!$B$2:$H$674,3,FALSE)</f>
        <v>M</v>
      </c>
      <c r="E86" s="55"/>
      <c r="F86" s="6">
        <f>VLOOKUP(C86,OPEN!$B$2:$H$674,6,FALSE)</f>
        <v>2.9675925925925925E-2</v>
      </c>
      <c r="G86" s="48"/>
      <c r="I86" s="12"/>
    </row>
    <row r="87" spans="1:9" x14ac:dyDescent="0.3">
      <c r="A87" s="48"/>
      <c r="B87" s="17" t="str">
        <f>VLOOKUP(C87,OPEN!$B$2:$H$674,2,FALSE)</f>
        <v>[ 119 ]</v>
      </c>
      <c r="C87" s="5" t="s">
        <v>865</v>
      </c>
      <c r="D87" s="17" t="str">
        <f>VLOOKUP(C87,OPEN!$B$2:$H$674,3,FALSE)</f>
        <v>K</v>
      </c>
      <c r="E87" s="55"/>
      <c r="F87" s="6">
        <f>VLOOKUP(C87,OPEN!$B$2:$H$674,6,FALSE)</f>
        <v>3.1863425925925927E-2</v>
      </c>
      <c r="G87" s="48"/>
      <c r="I87" s="12"/>
    </row>
    <row r="88" spans="1:9" x14ac:dyDescent="0.3">
      <c r="A88" s="43">
        <v>18</v>
      </c>
      <c r="B88" s="40" t="str">
        <f>VLOOKUP(C88,OPEN!$B$2:$H$674,2,FALSE)</f>
        <v>[ 53 ]</v>
      </c>
      <c r="C88" s="41" t="s">
        <v>277</v>
      </c>
      <c r="D88" s="40" t="str">
        <f>VLOOKUP(C88,OPEN!$B$2:$H$674,3,FALSE)</f>
        <v>K</v>
      </c>
      <c r="E88" s="44" t="s">
        <v>832</v>
      </c>
      <c r="F88" s="42">
        <f>VLOOKUP(C88,OPEN!$B$2:$H$674,6,FALSE)</f>
        <v>2.826388888888889E-2</v>
      </c>
      <c r="G88" s="45">
        <f>SUM(F88:F92)</f>
        <v>0.14701388888888889</v>
      </c>
      <c r="I88" s="12"/>
    </row>
    <row r="89" spans="1:9" x14ac:dyDescent="0.3">
      <c r="A89" s="43"/>
      <c r="B89" s="40" t="str">
        <f>VLOOKUP(C89,OPEN!$B$2:$H$674,2,FALSE)</f>
        <v>[ 412 ]</v>
      </c>
      <c r="C89" s="41" t="s">
        <v>881</v>
      </c>
      <c r="D89" s="40" t="str">
        <f>VLOOKUP(C89,OPEN!$B$2:$H$674,3,FALSE)</f>
        <v>M</v>
      </c>
      <c r="E89" s="43"/>
      <c r="F89" s="42">
        <f>VLOOKUP(C89,OPEN!$B$2:$H$674,6,FALSE)</f>
        <v>2.9930555555555557E-2</v>
      </c>
      <c r="G89" s="43"/>
      <c r="I89" s="12"/>
    </row>
    <row r="90" spans="1:9" x14ac:dyDescent="0.3">
      <c r="A90" s="43"/>
      <c r="B90" s="40" t="str">
        <f>VLOOKUP(C90,OPEN!$B$2:$H$674,2,FALSE)</f>
        <v>[ 425 ]</v>
      </c>
      <c r="C90" s="41" t="s">
        <v>1130</v>
      </c>
      <c r="D90" s="40" t="str">
        <f>VLOOKUP(C90,OPEN!$B$2:$H$674,3,FALSE)</f>
        <v>M</v>
      </c>
      <c r="E90" s="43"/>
      <c r="F90" s="42">
        <f>VLOOKUP(C90,OPEN!$B$2:$H$674,6,FALSE)</f>
        <v>2.7650462962962963E-2</v>
      </c>
      <c r="G90" s="43"/>
      <c r="I90" s="12"/>
    </row>
    <row r="91" spans="1:9" x14ac:dyDescent="0.3">
      <c r="A91" s="43"/>
      <c r="B91" s="40" t="str">
        <f>VLOOKUP(C91,OPEN!$B$2:$H$674,2,FALSE)</f>
        <v>[ 490 ]</v>
      </c>
      <c r="C91" s="41" t="s">
        <v>119</v>
      </c>
      <c r="D91" s="40" t="str">
        <f>VLOOKUP(C91,OPEN!$B$2:$H$674,3,FALSE)</f>
        <v>M</v>
      </c>
      <c r="E91" s="43"/>
      <c r="F91" s="42">
        <f>VLOOKUP(C91,OPEN!$B$2:$H$674,6,FALSE)</f>
        <v>2.826388888888889E-2</v>
      </c>
      <c r="G91" s="43"/>
      <c r="I91" s="12"/>
    </row>
    <row r="92" spans="1:9" x14ac:dyDescent="0.3">
      <c r="A92" s="43"/>
      <c r="B92" s="40" t="str">
        <f>VLOOKUP(C92,OPEN!$B$2:$H$674,2,FALSE)</f>
        <v>[ 137 ]</v>
      </c>
      <c r="C92" s="41" t="s">
        <v>546</v>
      </c>
      <c r="D92" s="40" t="str">
        <f>VLOOKUP(C92,OPEN!$B$2:$H$674,3,FALSE)</f>
        <v>M</v>
      </c>
      <c r="E92" s="43"/>
      <c r="F92" s="42">
        <f>VLOOKUP(C92,OPEN!$B$2:$H$674,6,FALSE)</f>
        <v>3.290509259259259E-2</v>
      </c>
      <c r="G92" s="43"/>
      <c r="I92" s="12"/>
    </row>
    <row r="93" spans="1:9" x14ac:dyDescent="0.3">
      <c r="A93" s="48">
        <v>19</v>
      </c>
      <c r="B93" s="17" t="str">
        <f>VLOOKUP(C93,OPEN!$B$2:$H$674,2,FALSE)</f>
        <v>[ 109 ]</v>
      </c>
      <c r="C93" s="18" t="s">
        <v>882</v>
      </c>
      <c r="D93" s="17" t="str">
        <f>VLOOKUP(C93,OPEN!$B$2:$H$674,3,FALSE)</f>
        <v>K</v>
      </c>
      <c r="E93" s="51" t="s">
        <v>833</v>
      </c>
      <c r="F93" s="6">
        <f>VLOOKUP(C93,OPEN!$B$2:$H$674,6,FALSE)</f>
        <v>3.7638888888888895E-2</v>
      </c>
      <c r="G93" s="50">
        <f>SUM(F93:F97)</f>
        <v>0.14960648148148148</v>
      </c>
      <c r="I93" s="12"/>
    </row>
    <row r="94" spans="1:9" x14ac:dyDescent="0.3">
      <c r="A94" s="48"/>
      <c r="B94" s="17" t="str">
        <f>VLOOKUP(C94,OPEN!$B$2:$H$674,2,FALSE)</f>
        <v>[ 378 ]</v>
      </c>
      <c r="C94" s="5" t="s">
        <v>265</v>
      </c>
      <c r="D94" s="17" t="str">
        <f>VLOOKUP(C94,OPEN!$B$2:$H$674,3,FALSE)</f>
        <v>M</v>
      </c>
      <c r="E94" s="48"/>
      <c r="F94" s="6">
        <f>VLOOKUP(C94,OPEN!$B$2:$H$674,6,FALSE)</f>
        <v>2.8518518518518523E-2</v>
      </c>
      <c r="G94" s="48"/>
      <c r="I94" s="12"/>
    </row>
    <row r="95" spans="1:9" x14ac:dyDescent="0.3">
      <c r="A95" s="48"/>
      <c r="B95" s="17" t="str">
        <f>VLOOKUP(C95,OPEN!$B$2:$H$674,2,FALSE)</f>
        <v>[ 27 ]</v>
      </c>
      <c r="C95" s="5" t="s">
        <v>82</v>
      </c>
      <c r="D95" s="17" t="str">
        <f>VLOOKUP(C95,OPEN!$B$2:$H$674,3,FALSE)</f>
        <v>M</v>
      </c>
      <c r="E95" s="48"/>
      <c r="F95" s="6">
        <f>VLOOKUP(C95,OPEN!$B$2:$H$674,6,FALSE)</f>
        <v>2.5532407407407406E-2</v>
      </c>
      <c r="G95" s="48"/>
      <c r="I95" s="12"/>
    </row>
    <row r="96" spans="1:9" x14ac:dyDescent="0.3">
      <c r="A96" s="48"/>
      <c r="B96" s="17" t="str">
        <f>VLOOKUP(C96,OPEN!$B$2:$H$674,2,FALSE)</f>
        <v>[ 328 ]</v>
      </c>
      <c r="C96" s="18" t="s">
        <v>196</v>
      </c>
      <c r="D96" s="17" t="str">
        <f>VLOOKUP(C96,OPEN!$B$2:$H$674,3,FALSE)</f>
        <v>M</v>
      </c>
      <c r="E96" s="48"/>
      <c r="F96" s="6">
        <f>VLOOKUP(C96,OPEN!$B$2:$H$674,6,FALSE)</f>
        <v>2.8113425925925927E-2</v>
      </c>
      <c r="G96" s="48"/>
      <c r="I96" s="12"/>
    </row>
    <row r="97" spans="1:9" x14ac:dyDescent="0.3">
      <c r="A97" s="48"/>
      <c r="B97" s="17" t="str">
        <f>VLOOKUP(C97,OPEN!$B$2:$H$674,2,FALSE)</f>
        <v>[ 20 ]</v>
      </c>
      <c r="C97" s="18" t="s">
        <v>246</v>
      </c>
      <c r="D97" s="17" t="str">
        <f>VLOOKUP(C97,OPEN!$B$2:$H$674,3,FALSE)</f>
        <v>M</v>
      </c>
      <c r="E97" s="48"/>
      <c r="F97" s="6">
        <f>VLOOKUP(C97,OPEN!$B$2:$H$674,6,FALSE)</f>
        <v>2.9803240740740741E-2</v>
      </c>
      <c r="G97" s="48"/>
      <c r="I97" s="12"/>
    </row>
    <row r="98" spans="1:9" x14ac:dyDescent="0.3">
      <c r="A98" s="43">
        <v>20</v>
      </c>
      <c r="B98" s="40" t="str">
        <f>VLOOKUP(C98,OPEN!$B$2:$H$674,2,FALSE)</f>
        <v>[ 276 ]</v>
      </c>
      <c r="C98" s="41" t="s">
        <v>1140</v>
      </c>
      <c r="D98" s="40" t="str">
        <f>VLOOKUP(C98,OPEN!$B$2:$H$674,3,FALSE)</f>
        <v>M</v>
      </c>
      <c r="E98" s="53" t="s">
        <v>825</v>
      </c>
      <c r="F98" s="42">
        <f>VLOOKUP(C98,OPEN!$B$2:$H$674,6,FALSE)</f>
        <v>2.7777777777777776E-2</v>
      </c>
      <c r="G98" s="45">
        <f>SUM(F98:F102)</f>
        <v>0.14978009259259259</v>
      </c>
      <c r="I98" s="12"/>
    </row>
    <row r="99" spans="1:9" x14ac:dyDescent="0.3">
      <c r="A99" s="43"/>
      <c r="B99" s="40" t="str">
        <f>VLOOKUP(C99,OPEN!$B$2:$H$674,2,FALSE)</f>
        <v>[ 116 ]</v>
      </c>
      <c r="C99" s="41" t="s">
        <v>897</v>
      </c>
      <c r="D99" s="40" t="str">
        <f>VLOOKUP(C99,OPEN!$B$2:$H$674,3,FALSE)</f>
        <v>K</v>
      </c>
      <c r="E99" s="54"/>
      <c r="F99" s="42">
        <f>VLOOKUP(C99,OPEN!$B$2:$H$674,6,FALSE)</f>
        <v>3.1435185185185184E-2</v>
      </c>
      <c r="G99" s="43"/>
      <c r="I99" s="12"/>
    </row>
    <row r="100" spans="1:9" x14ac:dyDescent="0.3">
      <c r="A100" s="43"/>
      <c r="B100" s="40" t="str">
        <f>VLOOKUP(C100,OPEN!$B$2:$H$674,2,FALSE)</f>
        <v>[ 326 ]</v>
      </c>
      <c r="C100" s="41" t="s">
        <v>1265</v>
      </c>
      <c r="D100" s="40" t="str">
        <f>VLOOKUP(C100,OPEN!$B$2:$H$674,3,FALSE)</f>
        <v>M</v>
      </c>
      <c r="E100" s="54"/>
      <c r="F100" s="42">
        <f>VLOOKUP(C100,OPEN!$B$2:$H$674,6,FALSE)</f>
        <v>2.9537037037037039E-2</v>
      </c>
      <c r="G100" s="43"/>
      <c r="I100" s="12"/>
    </row>
    <row r="101" spans="1:9" x14ac:dyDescent="0.3">
      <c r="A101" s="43"/>
      <c r="B101" s="40" t="str">
        <f>VLOOKUP(C101,OPEN!$B$2:$H$674,2,FALSE)</f>
        <v>[ 226 ]</v>
      </c>
      <c r="C101" s="41" t="s">
        <v>1198</v>
      </c>
      <c r="D101" s="40" t="str">
        <f>VLOOKUP(C101,OPEN!$B$2:$H$674,3,FALSE)</f>
        <v>M</v>
      </c>
      <c r="E101" s="54"/>
      <c r="F101" s="42">
        <f>VLOOKUP(C101,OPEN!$B$2:$H$674,6,FALSE)</f>
        <v>2.8495370370370369E-2</v>
      </c>
      <c r="G101" s="43"/>
      <c r="I101" s="12"/>
    </row>
    <row r="102" spans="1:9" x14ac:dyDescent="0.3">
      <c r="A102" s="43"/>
      <c r="B102" s="40" t="str">
        <f>VLOOKUP(C102,OPEN!$B$2:$H$674,2,FALSE)</f>
        <v>[ 308 ]</v>
      </c>
      <c r="C102" s="41" t="s">
        <v>872</v>
      </c>
      <c r="D102" s="40" t="str">
        <f>VLOOKUP(C102,OPEN!$B$2:$H$674,3,FALSE)</f>
        <v>M</v>
      </c>
      <c r="E102" s="54"/>
      <c r="F102" s="42">
        <f>VLOOKUP(C102,OPEN!$B$2:$H$674,6,FALSE)</f>
        <v>3.2534722222222222E-2</v>
      </c>
      <c r="G102" s="43"/>
      <c r="I102" s="12"/>
    </row>
    <row r="103" spans="1:9" x14ac:dyDescent="0.3">
      <c r="A103" s="48">
        <v>21</v>
      </c>
      <c r="B103" s="17" t="str">
        <f>VLOOKUP(C103,OPEN!$B$2:$H$674,2,FALSE)</f>
        <v>[ 45 ]</v>
      </c>
      <c r="C103" s="5" t="s">
        <v>796</v>
      </c>
      <c r="D103" s="17" t="str">
        <f>VLOOKUP(C103,OPEN!$B$2:$H$674,3,FALSE)</f>
        <v>K</v>
      </c>
      <c r="E103" s="52" t="s">
        <v>839</v>
      </c>
      <c r="F103" s="6">
        <f>VLOOKUP(C103,OPEN!$B$2:$H$674,6,FALSE)</f>
        <v>3.1898148148148148E-2</v>
      </c>
      <c r="G103" s="50">
        <f>SUM(F103:F107)</f>
        <v>0.14984953703703704</v>
      </c>
    </row>
    <row r="104" spans="1:9" x14ac:dyDescent="0.3">
      <c r="A104" s="48"/>
      <c r="B104" s="17" t="str">
        <f>VLOOKUP(C104,OPEN!$B$2:$H$674,2,FALSE)</f>
        <v>[ 355 ]</v>
      </c>
      <c r="C104" s="5" t="s">
        <v>579</v>
      </c>
      <c r="D104" s="17" t="str">
        <f>VLOOKUP(C104,OPEN!$B$2:$H$674,3,FALSE)</f>
        <v>M</v>
      </c>
      <c r="E104" s="48"/>
      <c r="F104" s="6">
        <f>VLOOKUP(C104,OPEN!$B$2:$H$674,6,FALSE)</f>
        <v>2.8229166666666666E-2</v>
      </c>
      <c r="G104" s="48"/>
    </row>
    <row r="105" spans="1:9" x14ac:dyDescent="0.3">
      <c r="A105" s="48"/>
      <c r="B105" s="17" t="str">
        <f>VLOOKUP(C105,OPEN!$B$2:$H$674,2,FALSE)</f>
        <v>[ 221 ]</v>
      </c>
      <c r="C105" s="5" t="s">
        <v>892</v>
      </c>
      <c r="D105" s="17" t="str">
        <f>VLOOKUP(C105,OPEN!$B$2:$H$674,3,FALSE)</f>
        <v>M</v>
      </c>
      <c r="E105" s="48"/>
      <c r="F105" s="6">
        <f>VLOOKUP(C105,OPEN!$B$2:$H$674,6,FALSE)</f>
        <v>2.9942129629629628E-2</v>
      </c>
      <c r="G105" s="48"/>
    </row>
    <row r="106" spans="1:9" x14ac:dyDescent="0.3">
      <c r="A106" s="48"/>
      <c r="B106" s="17" t="str">
        <f>VLOOKUP(C106,OPEN!$B$2:$H$674,2,FALSE)</f>
        <v>[ 435 ]</v>
      </c>
      <c r="C106" s="5" t="s">
        <v>806</v>
      </c>
      <c r="D106" s="17" t="str">
        <f>VLOOKUP(C106,OPEN!$B$2:$H$674,3,FALSE)</f>
        <v>M</v>
      </c>
      <c r="E106" s="48"/>
      <c r="F106" s="6">
        <f>VLOOKUP(C106,OPEN!$B$2:$H$674,6,FALSE)</f>
        <v>3.1215277777777783E-2</v>
      </c>
      <c r="G106" s="48"/>
    </row>
    <row r="107" spans="1:9" x14ac:dyDescent="0.3">
      <c r="A107" s="48"/>
      <c r="B107" s="17" t="str">
        <f>VLOOKUP(C107,OPEN!$B$2:$H$674,2,FALSE)</f>
        <v>[ 209 ]</v>
      </c>
      <c r="C107" s="5" t="s">
        <v>255</v>
      </c>
      <c r="D107" s="17" t="str">
        <f>VLOOKUP(C107,OPEN!$B$2:$H$674,3,FALSE)</f>
        <v>M</v>
      </c>
      <c r="E107" s="48"/>
      <c r="F107" s="6">
        <f>VLOOKUP(C107,OPEN!$B$2:$H$674,6,FALSE)</f>
        <v>2.8564814814814817E-2</v>
      </c>
      <c r="G107" s="48"/>
    </row>
    <row r="108" spans="1:9" x14ac:dyDescent="0.3">
      <c r="A108" s="43">
        <v>22</v>
      </c>
      <c r="B108" s="40" t="str">
        <f>VLOOKUP(C108,OPEN!$B$2:$H$674,2,FALSE)</f>
        <v>[ 313 ]</v>
      </c>
      <c r="C108" s="41" t="s">
        <v>866</v>
      </c>
      <c r="D108" s="40" t="str">
        <f>VLOOKUP(C108,OPEN!$B$2:$H$674,3,FALSE)</f>
        <v>M</v>
      </c>
      <c r="E108" s="44" t="s">
        <v>824</v>
      </c>
      <c r="F108" s="42">
        <f>VLOOKUP(C108,OPEN!$B$2:$H$674,6,FALSE)</f>
        <v>2.7037037037037037E-2</v>
      </c>
      <c r="G108" s="45">
        <f>SUM(F108:F112)</f>
        <v>0.15084490740740741</v>
      </c>
      <c r="I108" s="12"/>
    </row>
    <row r="109" spans="1:9" x14ac:dyDescent="0.3">
      <c r="A109" s="43"/>
      <c r="B109" s="40" t="str">
        <f>VLOOKUP(C109,OPEN!$B$2:$H$674,2,FALSE)</f>
        <v>[ 423 ]</v>
      </c>
      <c r="C109" s="41" t="s">
        <v>867</v>
      </c>
      <c r="D109" s="40" t="str">
        <f>VLOOKUP(C109,OPEN!$B$2:$H$674,3,FALSE)</f>
        <v>M</v>
      </c>
      <c r="E109" s="43"/>
      <c r="F109" s="42">
        <f>VLOOKUP(C109,OPEN!$B$2:$H$674,6,FALSE)</f>
        <v>2.9618055555555554E-2</v>
      </c>
      <c r="G109" s="43"/>
      <c r="I109" s="12"/>
    </row>
    <row r="110" spans="1:9" x14ac:dyDescent="0.3">
      <c r="A110" s="43"/>
      <c r="B110" s="40" t="str">
        <f>VLOOKUP(C110,OPEN!$B$2:$H$674,2,FALSE)</f>
        <v>[ 50 ]</v>
      </c>
      <c r="C110" s="41" t="s">
        <v>868</v>
      </c>
      <c r="D110" s="40" t="str">
        <f>VLOOKUP(C110,OPEN!$B$2:$H$674,3,FALSE)</f>
        <v>K</v>
      </c>
      <c r="E110" s="43"/>
      <c r="F110" s="42">
        <f>VLOOKUP(C110,OPEN!$B$2:$H$674,6,FALSE)</f>
        <v>3.4745370370370371E-2</v>
      </c>
      <c r="G110" s="43"/>
      <c r="I110" s="12"/>
    </row>
    <row r="111" spans="1:9" x14ac:dyDescent="0.3">
      <c r="A111" s="43"/>
      <c r="B111" s="40" t="str">
        <f>VLOOKUP(C111,OPEN!$B$2:$H$674,2,FALSE)</f>
        <v>[ 320 ]</v>
      </c>
      <c r="C111" s="41" t="s">
        <v>869</v>
      </c>
      <c r="D111" s="40" t="str">
        <f>VLOOKUP(C111,OPEN!$B$2:$H$674,3,FALSE)</f>
        <v>M</v>
      </c>
      <c r="E111" s="43"/>
      <c r="F111" s="42">
        <f>VLOOKUP(C111,OPEN!$B$2:$H$674,6,FALSE)</f>
        <v>2.8229166666666666E-2</v>
      </c>
      <c r="G111" s="43"/>
      <c r="I111" s="12"/>
    </row>
    <row r="112" spans="1:9" x14ac:dyDescent="0.3">
      <c r="A112" s="43"/>
      <c r="B112" s="40" t="str">
        <f>VLOOKUP(C112,OPEN!$B$2:$H$674,2,FALSE)</f>
        <v>[ 301 ]</v>
      </c>
      <c r="C112" s="41" t="s">
        <v>870</v>
      </c>
      <c r="D112" s="40" t="str">
        <f>VLOOKUP(C112,OPEN!$B$2:$H$674,3,FALSE)</f>
        <v>M</v>
      </c>
      <c r="E112" s="43"/>
      <c r="F112" s="42">
        <f>VLOOKUP(C112,OPEN!$B$2:$H$674,6,FALSE)</f>
        <v>3.1215277777777783E-2</v>
      </c>
      <c r="G112" s="43"/>
      <c r="I112" s="12"/>
    </row>
    <row r="113" spans="1:9" x14ac:dyDescent="0.3">
      <c r="A113" s="48">
        <v>23</v>
      </c>
      <c r="B113" s="17" t="str">
        <f>VLOOKUP(C113,OPEN!$B$2:$H$674,2,FALSE)</f>
        <v>[ 168 ]</v>
      </c>
      <c r="C113" s="5" t="s">
        <v>295</v>
      </c>
      <c r="D113" s="17" t="str">
        <f>VLOOKUP(C113,OPEN!$B$2:$H$674,3,FALSE)</f>
        <v>M</v>
      </c>
      <c r="E113" s="52" t="s">
        <v>814</v>
      </c>
      <c r="F113" s="6">
        <f>VLOOKUP(C113,OPEN!$B$2:$H$674,6,FALSE)</f>
        <v>2.9212962962962965E-2</v>
      </c>
      <c r="G113" s="50">
        <f>SUM(F113:F117)</f>
        <v>0.15206018518518516</v>
      </c>
      <c r="I113" s="12"/>
    </row>
    <row r="114" spans="1:9" x14ac:dyDescent="0.3">
      <c r="A114" s="48"/>
      <c r="B114" s="17" t="str">
        <f>VLOOKUP(C114,OPEN!$B$2:$H$674,2,FALSE)</f>
        <v>[ 30 ]</v>
      </c>
      <c r="C114" s="5" t="s">
        <v>280</v>
      </c>
      <c r="D114" s="17" t="str">
        <f>VLOOKUP(C114,OPEN!$B$2:$H$674,3,FALSE)</f>
        <v>M</v>
      </c>
      <c r="E114" s="48"/>
      <c r="F114" s="6">
        <f>VLOOKUP(C114,OPEN!$B$2:$H$674,6,FALSE)</f>
        <v>2.8194444444444442E-2</v>
      </c>
      <c r="G114" s="48"/>
      <c r="I114" s="12"/>
    </row>
    <row r="115" spans="1:9" x14ac:dyDescent="0.3">
      <c r="A115" s="48"/>
      <c r="B115" s="17" t="str">
        <f>VLOOKUP(C115,OPEN!$B$2:$H$674,2,FALSE)</f>
        <v>[ 498 ]</v>
      </c>
      <c r="C115" s="5" t="s">
        <v>299</v>
      </c>
      <c r="D115" s="17" t="str">
        <f>VLOOKUP(C115,OPEN!$B$2:$H$674,3,FALSE)</f>
        <v>M</v>
      </c>
      <c r="E115" s="48"/>
      <c r="F115" s="6">
        <f>VLOOKUP(C115,OPEN!$B$2:$H$674,6,FALSE)</f>
        <v>2.991898148148148E-2</v>
      </c>
      <c r="G115" s="48"/>
      <c r="I115" s="12"/>
    </row>
    <row r="116" spans="1:9" x14ac:dyDescent="0.3">
      <c r="A116" s="48"/>
      <c r="B116" s="17" t="str">
        <f>VLOOKUP(C116,OPEN!$B$2:$H$674,2,FALSE)</f>
        <v>[ 303 ]</v>
      </c>
      <c r="C116" s="5" t="s">
        <v>804</v>
      </c>
      <c r="D116" s="17" t="str">
        <f>VLOOKUP(C116,OPEN!$B$2:$H$674,3,FALSE)</f>
        <v>M</v>
      </c>
      <c r="E116" s="48"/>
      <c r="F116" s="6">
        <f>VLOOKUP(C116,OPEN!$B$2:$H$674,6,FALSE)</f>
        <v>2.390046296296296E-2</v>
      </c>
      <c r="G116" s="48"/>
      <c r="I116" s="12"/>
    </row>
    <row r="117" spans="1:9" x14ac:dyDescent="0.3">
      <c r="A117" s="48"/>
      <c r="B117" s="17" t="str">
        <f>VLOOKUP(C117,OPEN!$B$2:$H$674,2,FALSE)</f>
        <v>[ 57 ]</v>
      </c>
      <c r="C117" s="5" t="s">
        <v>1738</v>
      </c>
      <c r="D117" s="17" t="str">
        <f>VLOOKUP(C117,OPEN!$B$2:$H$674,3,FALSE)</f>
        <v>K</v>
      </c>
      <c r="E117" s="48"/>
      <c r="F117" s="6">
        <f>VLOOKUP(C117,OPEN!$B$2:$H$674,6,FALSE)</f>
        <v>4.0833333333333333E-2</v>
      </c>
      <c r="G117" s="48"/>
      <c r="I117" s="12"/>
    </row>
    <row r="118" spans="1:9" x14ac:dyDescent="0.3">
      <c r="A118" s="43">
        <v>24</v>
      </c>
      <c r="B118" s="40" t="str">
        <f>VLOOKUP(C118,OPEN!$B$2:$H$674,2,FALSE)</f>
        <v>[ 477 ]</v>
      </c>
      <c r="C118" s="41" t="s">
        <v>873</v>
      </c>
      <c r="D118" s="40" t="str">
        <f>VLOOKUP(C118,OPEN!$B$2:$H$674,3,FALSE)</f>
        <v>M</v>
      </c>
      <c r="E118" s="44" t="s">
        <v>827</v>
      </c>
      <c r="F118" s="42">
        <f>VLOOKUP(C118,OPEN!$B$2:$H$674,6,FALSE)</f>
        <v>3.6689814814814821E-2</v>
      </c>
      <c r="G118" s="45">
        <f>SUM(F118:F122)</f>
        <v>0.15336805555555555</v>
      </c>
      <c r="I118" s="12"/>
    </row>
    <row r="119" spans="1:9" x14ac:dyDescent="0.3">
      <c r="A119" s="43"/>
      <c r="B119" s="40" t="str">
        <f>VLOOKUP(C119,OPEN!$B$2:$H$674,2,FALSE)</f>
        <v>[ 235 ]</v>
      </c>
      <c r="C119" s="41" t="s">
        <v>874</v>
      </c>
      <c r="D119" s="40" t="str">
        <f>VLOOKUP(C119,OPEN!$B$2:$H$674,3,FALSE)</f>
        <v>M</v>
      </c>
      <c r="E119" s="43"/>
      <c r="F119" s="42">
        <f>VLOOKUP(C119,OPEN!$B$2:$H$674,6,FALSE)</f>
        <v>2.6793981481481485E-2</v>
      </c>
      <c r="G119" s="43"/>
      <c r="I119" s="12"/>
    </row>
    <row r="120" spans="1:9" x14ac:dyDescent="0.3">
      <c r="A120" s="43"/>
      <c r="B120" s="40" t="str">
        <f>VLOOKUP(C120,OPEN!$B$2:$H$674,2,FALSE)</f>
        <v>[ 129 ]</v>
      </c>
      <c r="C120" s="41" t="s">
        <v>875</v>
      </c>
      <c r="D120" s="40" t="str">
        <f>VLOOKUP(C120,OPEN!$B$2:$H$674,3,FALSE)</f>
        <v>M</v>
      </c>
      <c r="E120" s="43"/>
      <c r="F120" s="42">
        <f>VLOOKUP(C120,OPEN!$B$2:$H$674,6,FALSE)</f>
        <v>2.9363425925925921E-2</v>
      </c>
      <c r="G120" s="43"/>
      <c r="I120" s="12"/>
    </row>
    <row r="121" spans="1:9" x14ac:dyDescent="0.3">
      <c r="A121" s="43"/>
      <c r="B121" s="40" t="str">
        <f>VLOOKUP(C121,OPEN!$B$2:$H$674,2,FALSE)</f>
        <v>[ 395 ]</v>
      </c>
      <c r="C121" s="41" t="s">
        <v>111</v>
      </c>
      <c r="D121" s="40" t="str">
        <f>VLOOKUP(C121,OPEN!$B$2:$H$674,3,FALSE)</f>
        <v>M</v>
      </c>
      <c r="E121" s="43"/>
      <c r="F121" s="42">
        <f>VLOOKUP(C121,OPEN!$B$2:$H$674,6,FALSE)</f>
        <v>2.8958333333333336E-2</v>
      </c>
      <c r="G121" s="43"/>
      <c r="I121" s="12"/>
    </row>
    <row r="122" spans="1:9" x14ac:dyDescent="0.3">
      <c r="A122" s="43"/>
      <c r="B122" s="40" t="str">
        <f>VLOOKUP(C122,OPEN!$B$2:$H$674,2,FALSE)</f>
        <v>[ 43 ]</v>
      </c>
      <c r="C122" s="41" t="s">
        <v>394</v>
      </c>
      <c r="D122" s="40" t="str">
        <f>VLOOKUP(C122,OPEN!$B$2:$H$674,3,FALSE)</f>
        <v>K</v>
      </c>
      <c r="E122" s="43"/>
      <c r="F122" s="42">
        <f>VLOOKUP(C122,OPEN!$B$2:$H$674,6,FALSE)</f>
        <v>3.15625E-2</v>
      </c>
      <c r="G122" s="43"/>
      <c r="I122" s="12"/>
    </row>
    <row r="123" spans="1:9" x14ac:dyDescent="0.3">
      <c r="A123" s="48">
        <v>25</v>
      </c>
      <c r="B123" s="17" t="str">
        <f>VLOOKUP(C123,OPEN!$B$2:$H$674,2,FALSE)</f>
        <v>[ 454 ]</v>
      </c>
      <c r="C123" s="5" t="s">
        <v>1484</v>
      </c>
      <c r="D123" s="17" t="str">
        <f>VLOOKUP(C123,OPEN!$B$2:$H$674,3,FALSE)</f>
        <v>M</v>
      </c>
      <c r="E123" s="52" t="s">
        <v>828</v>
      </c>
      <c r="F123" s="6">
        <f>VLOOKUP(C123,OPEN!$B$2:$H$674,6,FALSE)</f>
        <v>3.3761574074074076E-2</v>
      </c>
      <c r="G123" s="50">
        <f>SUM(F123:F127)</f>
        <v>0.15378472222222223</v>
      </c>
      <c r="I123" s="12"/>
    </row>
    <row r="124" spans="1:9" x14ac:dyDescent="0.3">
      <c r="A124" s="48"/>
      <c r="B124" s="17" t="str">
        <f>VLOOKUP(C124,OPEN!$B$2:$H$674,2,FALSE)</f>
        <v>[ 372 ]</v>
      </c>
      <c r="C124" s="5" t="s">
        <v>1176</v>
      </c>
      <c r="D124" s="17" t="str">
        <f>VLOOKUP(C124,OPEN!$B$2:$H$674,3,FALSE)</f>
        <v>M</v>
      </c>
      <c r="E124" s="48"/>
      <c r="F124" s="6">
        <f>VLOOKUP(C124,OPEN!$B$2:$H$674,6,FALSE)</f>
        <v>2.8206018518518519E-2</v>
      </c>
      <c r="G124" s="48"/>
      <c r="I124" s="12"/>
    </row>
    <row r="125" spans="1:9" x14ac:dyDescent="0.3">
      <c r="A125" s="48"/>
      <c r="B125" s="17" t="str">
        <f>VLOOKUP(C125,OPEN!$B$2:$H$674,2,FALSE)</f>
        <v>[ 325 ]</v>
      </c>
      <c r="C125" s="5" t="s">
        <v>467</v>
      </c>
      <c r="D125" s="17" t="str">
        <f>VLOOKUP(C125,OPEN!$B$2:$H$674,3,FALSE)</f>
        <v>M</v>
      </c>
      <c r="E125" s="48"/>
      <c r="F125" s="6">
        <f>VLOOKUP(C125,OPEN!$B$2:$H$674,6,FALSE)</f>
        <v>3.0914351851851849E-2</v>
      </c>
      <c r="G125" s="48"/>
      <c r="I125" s="12"/>
    </row>
    <row r="126" spans="1:9" x14ac:dyDescent="0.3">
      <c r="A126" s="48"/>
      <c r="B126" s="17" t="str">
        <f>VLOOKUP(C126,OPEN!$B$2:$H$674,2,FALSE)</f>
        <v>[ 282 ]</v>
      </c>
      <c r="C126" s="5" t="s">
        <v>998</v>
      </c>
      <c r="D126" s="17" t="str">
        <f>VLOOKUP(C126,OPEN!$B$2:$H$674,3,FALSE)</f>
        <v>M</v>
      </c>
      <c r="E126" s="48"/>
      <c r="F126" s="6">
        <f>VLOOKUP(C126,OPEN!$B$2:$H$674,6,FALSE)</f>
        <v>2.480324074074074E-2</v>
      </c>
      <c r="G126" s="48"/>
      <c r="I126" s="12"/>
    </row>
    <row r="127" spans="1:9" x14ac:dyDescent="0.3">
      <c r="A127" s="48"/>
      <c r="B127" s="17" t="str">
        <f>VLOOKUP(C127,OPEN!$B$2:$H$674,2,FALSE)</f>
        <v>[ 90 ]</v>
      </c>
      <c r="C127" s="5" t="s">
        <v>1695</v>
      </c>
      <c r="D127" s="17" t="str">
        <f>VLOOKUP(C127,OPEN!$B$2:$H$674,3,FALSE)</f>
        <v>K</v>
      </c>
      <c r="E127" s="48"/>
      <c r="F127" s="6">
        <f>VLOOKUP(C127,OPEN!$B$2:$H$674,6,FALSE)</f>
        <v>3.6099537037037034E-2</v>
      </c>
      <c r="G127" s="48"/>
      <c r="I127" s="12"/>
    </row>
    <row r="128" spans="1:9" x14ac:dyDescent="0.3">
      <c r="A128" s="43">
        <v>26</v>
      </c>
      <c r="B128" s="40" t="str">
        <f>VLOOKUP(C128,OPEN!$B$2:$H$674,2,FALSE)</f>
        <v>[ 257 ]</v>
      </c>
      <c r="C128" s="41" t="s">
        <v>883</v>
      </c>
      <c r="D128" s="40" t="str">
        <f>VLOOKUP(C128,OPEN!$B$2:$H$674,3,FALSE)</f>
        <v>M</v>
      </c>
      <c r="E128" s="44" t="s">
        <v>835</v>
      </c>
      <c r="F128" s="42">
        <f>VLOOKUP(C128,OPEN!$B$2:$H$674,6,FALSE)</f>
        <v>3.4317129629629628E-2</v>
      </c>
      <c r="G128" s="45">
        <f>SUM(F128:F132)</f>
        <v>0.15568287037037037</v>
      </c>
      <c r="I128" s="12"/>
    </row>
    <row r="129" spans="1:9" x14ac:dyDescent="0.3">
      <c r="A129" s="43"/>
      <c r="B129" s="40" t="str">
        <f>VLOOKUP(C129,OPEN!$B$2:$H$674,2,FALSE)</f>
        <v>[ 151 ]</v>
      </c>
      <c r="C129" s="41" t="s">
        <v>884</v>
      </c>
      <c r="D129" s="40" t="str">
        <f>VLOOKUP(C129,OPEN!$B$2:$H$674,3,FALSE)</f>
        <v>M</v>
      </c>
      <c r="E129" s="43"/>
      <c r="F129" s="42">
        <f>VLOOKUP(C129,OPEN!$B$2:$H$674,6,FALSE)</f>
        <v>3.2094907407407412E-2</v>
      </c>
      <c r="G129" s="43"/>
      <c r="I129" s="12"/>
    </row>
    <row r="130" spans="1:9" x14ac:dyDescent="0.3">
      <c r="A130" s="43"/>
      <c r="B130" s="40" t="str">
        <f>VLOOKUP(C130,OPEN!$B$2:$H$674,2,FALSE)</f>
        <v>[ 269 ]</v>
      </c>
      <c r="C130" s="41" t="s">
        <v>885</v>
      </c>
      <c r="D130" s="40" t="str">
        <f>VLOOKUP(C130,OPEN!$B$2:$H$674,3,FALSE)</f>
        <v>M</v>
      </c>
      <c r="E130" s="43"/>
      <c r="F130" s="42">
        <f>VLOOKUP(C130,OPEN!$B$2:$H$674,6,FALSE)</f>
        <v>3.107638888888889E-2</v>
      </c>
      <c r="G130" s="43"/>
      <c r="I130" s="12"/>
    </row>
    <row r="131" spans="1:9" x14ac:dyDescent="0.3">
      <c r="A131" s="43"/>
      <c r="B131" s="40" t="str">
        <f>VLOOKUP(C131,OPEN!$B$2:$H$674,2,FALSE)</f>
        <v>[ 49 ]</v>
      </c>
      <c r="C131" s="41" t="s">
        <v>886</v>
      </c>
      <c r="D131" s="40" t="str">
        <f>VLOOKUP(C131,OPEN!$B$2:$H$674,3,FALSE)</f>
        <v>K</v>
      </c>
      <c r="E131" s="43"/>
      <c r="F131" s="42">
        <f>VLOOKUP(C131,OPEN!$B$2:$H$674,6,FALSE)</f>
        <v>3.0104166666666668E-2</v>
      </c>
      <c r="G131" s="43"/>
      <c r="I131" s="12"/>
    </row>
    <row r="132" spans="1:9" x14ac:dyDescent="0.3">
      <c r="A132" s="43"/>
      <c r="B132" s="40" t="str">
        <f>VLOOKUP(C132,OPEN!$B$2:$H$674,2,FALSE)</f>
        <v>[ 79 ]</v>
      </c>
      <c r="C132" s="41" t="s">
        <v>887</v>
      </c>
      <c r="D132" s="40" t="str">
        <f>VLOOKUP(C132,OPEN!$B$2:$H$674,3,FALSE)</f>
        <v>K</v>
      </c>
      <c r="E132" s="43"/>
      <c r="F132" s="42">
        <f>VLOOKUP(C132,OPEN!$B$2:$H$674,6,FALSE)</f>
        <v>2.809027777777778E-2</v>
      </c>
      <c r="G132" s="43"/>
      <c r="I132" s="12"/>
    </row>
    <row r="133" spans="1:9" x14ac:dyDescent="0.3">
      <c r="A133" s="48">
        <v>27</v>
      </c>
      <c r="B133" s="17" t="str">
        <f>VLOOKUP(C133,OPEN!$B$2:$H$674,2,FALSE)</f>
        <v>[ 466 ]</v>
      </c>
      <c r="C133" s="5" t="s">
        <v>312</v>
      </c>
      <c r="D133" s="17" t="str">
        <f>VLOOKUP(C133,OPEN!$B$2:$H$674,3,FALSE)</f>
        <v>M</v>
      </c>
      <c r="E133" s="52" t="s">
        <v>310</v>
      </c>
      <c r="F133" s="6">
        <f>VLOOKUP(C133,OPEN!$B$2:$H$674,6,FALSE)</f>
        <v>2.943287037037037E-2</v>
      </c>
      <c r="G133" s="50">
        <f>SUM(F133:F137)</f>
        <v>0.15679398148148149</v>
      </c>
      <c r="I133" s="12"/>
    </row>
    <row r="134" spans="1:9" x14ac:dyDescent="0.3">
      <c r="A134" s="48"/>
      <c r="B134" s="17" t="str">
        <f>VLOOKUP(C134,OPEN!$B$2:$H$674,2,FALSE)</f>
        <v>[ 150 ]</v>
      </c>
      <c r="C134" s="5" t="s">
        <v>305</v>
      </c>
      <c r="D134" s="17" t="str">
        <f>VLOOKUP(C134,OPEN!$B$2:$H$674,3,FALSE)</f>
        <v>M</v>
      </c>
      <c r="E134" s="48"/>
      <c r="F134" s="6">
        <f>VLOOKUP(C134,OPEN!$B$2:$H$674,6,FALSE)</f>
        <v>2.9930555555555557E-2</v>
      </c>
      <c r="G134" s="48"/>
      <c r="I134" s="12"/>
    </row>
    <row r="135" spans="1:9" x14ac:dyDescent="0.3">
      <c r="A135" s="48"/>
      <c r="B135" s="17" t="str">
        <f>VLOOKUP(C135,OPEN!$B$2:$H$674,2,FALSE)</f>
        <v>[ 273 ]</v>
      </c>
      <c r="C135" s="5" t="s">
        <v>803</v>
      </c>
      <c r="D135" s="17" t="str">
        <f>VLOOKUP(C135,OPEN!$B$2:$H$674,3,FALSE)</f>
        <v>M</v>
      </c>
      <c r="E135" s="48"/>
      <c r="F135" s="6">
        <f>VLOOKUP(C135,OPEN!$B$2:$H$674,6,FALSE)</f>
        <v>2.9756944444444447E-2</v>
      </c>
      <c r="G135" s="48"/>
      <c r="I135" s="12"/>
    </row>
    <row r="136" spans="1:9" x14ac:dyDescent="0.3">
      <c r="A136" s="48"/>
      <c r="B136" s="17" t="str">
        <f>VLOOKUP(C136,OPEN!$B$2:$H$674,2,FALSE)</f>
        <v>[ 407 ]</v>
      </c>
      <c r="C136" s="5" t="s">
        <v>525</v>
      </c>
      <c r="D136" s="17" t="str">
        <f>VLOOKUP(C136,OPEN!$B$2:$H$674,3,FALSE)</f>
        <v>M</v>
      </c>
      <c r="E136" s="48"/>
      <c r="F136" s="6">
        <f>VLOOKUP(C136,OPEN!$B$2:$H$674,6,FALSE)</f>
        <v>3.1921296296296302E-2</v>
      </c>
      <c r="G136" s="48"/>
      <c r="I136" s="12"/>
    </row>
    <row r="137" spans="1:9" x14ac:dyDescent="0.3">
      <c r="A137" s="48"/>
      <c r="B137" s="17" t="str">
        <f>VLOOKUP(C137,OPEN!$B$2:$H$674,2,FALSE)</f>
        <v>[ 120 ]</v>
      </c>
      <c r="C137" s="5" t="s">
        <v>860</v>
      </c>
      <c r="D137" s="17" t="str">
        <f>VLOOKUP(C137,OPEN!$B$2:$H$674,3,FALSE)</f>
        <v>K</v>
      </c>
      <c r="E137" s="48"/>
      <c r="F137" s="6">
        <f>VLOOKUP(C137,OPEN!$B$2:$H$674,6,FALSE)</f>
        <v>3.5752314814814813E-2</v>
      </c>
      <c r="G137" s="48"/>
      <c r="I137" s="12"/>
    </row>
    <row r="138" spans="1:9" x14ac:dyDescent="0.3">
      <c r="A138" s="43">
        <v>28</v>
      </c>
      <c r="B138" s="40" t="str">
        <f>VLOOKUP(C138,OPEN!$B$2:$H$674,2,FALSE)</f>
        <v>[ 70 ]</v>
      </c>
      <c r="C138" s="41" t="s">
        <v>385</v>
      </c>
      <c r="D138" s="40" t="str">
        <f>VLOOKUP(C138,OPEN!$B$2:$H$674,3,FALSE)</f>
        <v>K</v>
      </c>
      <c r="E138" s="44" t="s">
        <v>829</v>
      </c>
      <c r="F138" s="42">
        <f>VLOOKUP(C138,OPEN!$B$2:$H$674,6,FALSE)</f>
        <v>3.0243055555555554E-2</v>
      </c>
      <c r="G138" s="45">
        <f>SUM(F138:F142)</f>
        <v>0.15751157407407407</v>
      </c>
      <c r="I138" s="12"/>
    </row>
    <row r="139" spans="1:9" x14ac:dyDescent="0.3">
      <c r="A139" s="43"/>
      <c r="B139" s="40" t="str">
        <f>VLOOKUP(C139,OPEN!$B$2:$H$674,2,FALSE)</f>
        <v>[ 38 ]</v>
      </c>
      <c r="C139" s="41" t="s">
        <v>876</v>
      </c>
      <c r="D139" s="40" t="str">
        <f>VLOOKUP(C139,OPEN!$B$2:$H$674,3,FALSE)</f>
        <v>K</v>
      </c>
      <c r="E139" s="43"/>
      <c r="F139" s="42">
        <f>VLOOKUP(C139,OPEN!$B$2:$H$674,6,FALSE)</f>
        <v>3.0243055555555554E-2</v>
      </c>
      <c r="G139" s="43"/>
      <c r="I139" s="12"/>
    </row>
    <row r="140" spans="1:9" x14ac:dyDescent="0.3">
      <c r="A140" s="43"/>
      <c r="B140" s="40" t="str">
        <f>VLOOKUP(C140,OPEN!$B$2:$H$674,2,FALSE)</f>
        <v>[ 145 ]</v>
      </c>
      <c r="C140" s="41" t="s">
        <v>877</v>
      </c>
      <c r="D140" s="40" t="str">
        <f>VLOOKUP(C140,OPEN!$B$2:$H$674,3,FALSE)</f>
        <v>M</v>
      </c>
      <c r="E140" s="43"/>
      <c r="F140" s="42">
        <f>VLOOKUP(C140,OPEN!$B$2:$H$674,6,FALSE)</f>
        <v>3.2037037037037037E-2</v>
      </c>
      <c r="G140" s="43"/>
      <c r="I140" s="12"/>
    </row>
    <row r="141" spans="1:9" x14ac:dyDescent="0.3">
      <c r="A141" s="43"/>
      <c r="B141" s="40" t="str">
        <f>VLOOKUP(C141,OPEN!$B$2:$H$674,2,FALSE)</f>
        <v>[ 270 ]</v>
      </c>
      <c r="C141" s="41" t="s">
        <v>373</v>
      </c>
      <c r="D141" s="40" t="str">
        <f>VLOOKUP(C141,OPEN!$B$2:$H$674,3,FALSE)</f>
        <v>M</v>
      </c>
      <c r="E141" s="43"/>
      <c r="F141" s="42">
        <f>VLOOKUP(C141,OPEN!$B$2:$H$674,6,FALSE)</f>
        <v>3.1736111111111111E-2</v>
      </c>
      <c r="G141" s="43"/>
      <c r="I141" s="12"/>
    </row>
    <row r="142" spans="1:9" x14ac:dyDescent="0.3">
      <c r="A142" s="43"/>
      <c r="B142" s="40" t="str">
        <f>VLOOKUP(C142,OPEN!$B$2:$H$674,2,FALSE)</f>
        <v>[ 128 ]</v>
      </c>
      <c r="C142" s="41" t="s">
        <v>559</v>
      </c>
      <c r="D142" s="40" t="str">
        <f>VLOOKUP(C142,OPEN!$B$2:$H$674,3,FALSE)</f>
        <v>M</v>
      </c>
      <c r="E142" s="43"/>
      <c r="F142" s="42">
        <f>VLOOKUP(C142,OPEN!$B$2:$H$674,6,FALSE)</f>
        <v>3.3252314814814811E-2</v>
      </c>
      <c r="G142" s="43"/>
      <c r="I142" s="12"/>
    </row>
    <row r="143" spans="1:9" x14ac:dyDescent="0.3">
      <c r="A143" s="48">
        <v>29</v>
      </c>
      <c r="B143" s="17" t="str">
        <f>VLOOKUP(C143,OPEN!$B$2:$H$674,2,FALSE)</f>
        <v>[ 450 ]</v>
      </c>
      <c r="C143" s="5" t="s">
        <v>425</v>
      </c>
      <c r="D143" s="17" t="str">
        <f>VLOOKUP(C143,OPEN!$B$2:$H$674,3,FALSE)</f>
        <v>M</v>
      </c>
      <c r="E143" s="52" t="s">
        <v>818</v>
      </c>
      <c r="F143" s="6">
        <f>VLOOKUP(C143,OPEN!$B$2:$H$674,6,FALSE)</f>
        <v>3.1168981481481482E-2</v>
      </c>
      <c r="G143" s="50">
        <f>SUM(F143:F147)</f>
        <v>0.16047453703703704</v>
      </c>
      <c r="I143" s="12"/>
    </row>
    <row r="144" spans="1:9" x14ac:dyDescent="0.3">
      <c r="A144" s="48"/>
      <c r="B144" s="17" t="str">
        <f>VLOOKUP(C144,OPEN!$B$2:$H$674,2,FALSE)</f>
        <v>[ 123 ]</v>
      </c>
      <c r="C144" s="5" t="s">
        <v>566</v>
      </c>
      <c r="D144" s="17" t="str">
        <f>VLOOKUP(C144,OPEN!$B$2:$H$674,3,FALSE)</f>
        <v>K</v>
      </c>
      <c r="E144" s="52"/>
      <c r="F144" s="6">
        <f>VLOOKUP(C144,OPEN!$B$2:$H$674,6,FALSE)</f>
        <v>3.4641203703703702E-2</v>
      </c>
      <c r="G144" s="48"/>
      <c r="I144" s="12"/>
    </row>
    <row r="145" spans="1:9" x14ac:dyDescent="0.3">
      <c r="A145" s="48"/>
      <c r="B145" s="17" t="str">
        <f>VLOOKUP(C145,OPEN!$B$2:$H$674,2,FALSE)</f>
        <v>[ 443 ]</v>
      </c>
      <c r="C145" s="5" t="s">
        <v>1214</v>
      </c>
      <c r="D145" s="17" t="str">
        <f>VLOOKUP(C145,OPEN!$B$2:$H$674,3,FALSE)</f>
        <v>M</v>
      </c>
      <c r="E145" s="52"/>
      <c r="F145" s="6">
        <f>VLOOKUP(C145,OPEN!$B$2:$H$674,6,FALSE)</f>
        <v>2.8680555555555553E-2</v>
      </c>
      <c r="G145" s="48"/>
      <c r="I145" s="12"/>
    </row>
    <row r="146" spans="1:9" x14ac:dyDescent="0.3">
      <c r="A146" s="48"/>
      <c r="B146" s="17" t="str">
        <f>VLOOKUP(C146,OPEN!$B$2:$H$674,2,FALSE)</f>
        <v>[ 464 ]</v>
      </c>
      <c r="C146" s="5" t="s">
        <v>496</v>
      </c>
      <c r="D146" s="17" t="str">
        <f>VLOOKUP(C146,OPEN!$B$2:$H$674,3,FALSE)</f>
        <v>M</v>
      </c>
      <c r="E146" s="52"/>
      <c r="F146" s="6">
        <f>VLOOKUP(C146,OPEN!$B$2:$H$674,6,FALSE)</f>
        <v>3.3090277777777781E-2</v>
      </c>
      <c r="G146" s="48"/>
      <c r="I146" s="12"/>
    </row>
    <row r="147" spans="1:9" x14ac:dyDescent="0.3">
      <c r="A147" s="48"/>
      <c r="B147" s="17" t="str">
        <f>VLOOKUP(C147,OPEN!$B$2:$H$674,2,FALSE)</f>
        <v>[ 159 ]</v>
      </c>
      <c r="C147" s="5" t="s">
        <v>852</v>
      </c>
      <c r="D147" s="17" t="str">
        <f>VLOOKUP(C147,OPEN!$B$2:$H$674,3,FALSE)</f>
        <v>M</v>
      </c>
      <c r="E147" s="52"/>
      <c r="F147" s="6">
        <f>VLOOKUP(C147,OPEN!$B$2:$H$674,6,FALSE)</f>
        <v>3.2893518518518523E-2</v>
      </c>
      <c r="G147" s="48"/>
      <c r="I147" s="12"/>
    </row>
    <row r="148" spans="1:9" x14ac:dyDescent="0.3">
      <c r="A148" s="43">
        <v>30</v>
      </c>
      <c r="B148" s="40" t="str">
        <f>VLOOKUP(C148,OPEN!$B$2:$H$674,2,FALSE)</f>
        <v>[ 2 ]</v>
      </c>
      <c r="C148" s="41" t="s">
        <v>330</v>
      </c>
      <c r="D148" s="40" t="str">
        <f>VLOOKUP(C148,OPEN!$B$2:$H$674,3,FALSE)</f>
        <v>M</v>
      </c>
      <c r="E148" s="44" t="s">
        <v>812</v>
      </c>
      <c r="F148" s="42">
        <f>VLOOKUP(C148,OPEN!$B$2:$H$674,6,FALSE)</f>
        <v>3.2997685185185185E-2</v>
      </c>
      <c r="G148" s="45">
        <f>SUM(F148:F152)</f>
        <v>0.17181712962962964</v>
      </c>
      <c r="I148" s="12"/>
    </row>
    <row r="149" spans="1:9" x14ac:dyDescent="0.3">
      <c r="A149" s="43"/>
      <c r="B149" s="40" t="str">
        <f>VLOOKUP(C149,OPEN!$B$2:$H$674,2,FALSE)</f>
        <v>[ 429 ]</v>
      </c>
      <c r="C149" s="41" t="s">
        <v>840</v>
      </c>
      <c r="D149" s="40" t="str">
        <f>VLOOKUP(C149,OPEN!$B$2:$H$674,3,FALSE)</f>
        <v>M</v>
      </c>
      <c r="E149" s="43"/>
      <c r="F149" s="42">
        <f>VLOOKUP(C149,OPEN!$B$2:$H$674,6,FALSE)</f>
        <v>3.4305555555555554E-2</v>
      </c>
      <c r="G149" s="43"/>
      <c r="I149" s="12"/>
    </row>
    <row r="150" spans="1:9" x14ac:dyDescent="0.3">
      <c r="A150" s="43"/>
      <c r="B150" s="40" t="str">
        <f>VLOOKUP(C150,OPEN!$B$2:$H$674,2,FALSE)</f>
        <v>[ 361 ]</v>
      </c>
      <c r="C150" s="41" t="s">
        <v>841</v>
      </c>
      <c r="D150" s="40" t="str">
        <f>VLOOKUP(C150,OPEN!$B$2:$H$674,3,FALSE)</f>
        <v>M</v>
      </c>
      <c r="E150" s="43"/>
      <c r="F150" s="42">
        <f>VLOOKUP(C150,OPEN!$B$2:$H$674,6,FALSE)</f>
        <v>3.3437500000000002E-2</v>
      </c>
      <c r="G150" s="43"/>
      <c r="I150" s="12"/>
    </row>
    <row r="151" spans="1:9" x14ac:dyDescent="0.3">
      <c r="A151" s="43"/>
      <c r="B151" s="40" t="str">
        <f>VLOOKUP(C151,OPEN!$B$2:$H$674,2,FALSE)</f>
        <v>[ 369 ]</v>
      </c>
      <c r="C151" s="41" t="s">
        <v>555</v>
      </c>
      <c r="D151" s="40" t="str">
        <f>VLOOKUP(C151,OPEN!$B$2:$H$674,3,FALSE)</f>
        <v>M</v>
      </c>
      <c r="E151" s="43"/>
      <c r="F151" s="42">
        <f>VLOOKUP(C151,OPEN!$B$2:$H$674,6,FALSE)</f>
        <v>3.4999999999999996E-2</v>
      </c>
      <c r="G151" s="43"/>
      <c r="I151" s="12"/>
    </row>
    <row r="152" spans="1:9" x14ac:dyDescent="0.3">
      <c r="A152" s="43"/>
      <c r="B152" s="40" t="str">
        <f>VLOOKUP(C152,OPEN!$B$2:$H$674,2,FALSE)</f>
        <v>[ 97 ]</v>
      </c>
      <c r="C152" s="41" t="s">
        <v>595</v>
      </c>
      <c r="D152" s="40" t="str">
        <f>VLOOKUP(C152,OPEN!$B$2:$H$674,3,FALSE)</f>
        <v>K</v>
      </c>
      <c r="E152" s="43"/>
      <c r="F152" s="42">
        <f>VLOOKUP(C152,OPEN!$B$2:$H$674,6,FALSE)</f>
        <v>3.6076388888888887E-2</v>
      </c>
      <c r="G152" s="43"/>
      <c r="I152" s="12"/>
    </row>
    <row r="153" spans="1:9" x14ac:dyDescent="0.3">
      <c r="A153" s="48" t="s">
        <v>1872</v>
      </c>
      <c r="B153" s="17" t="str">
        <f>VLOOKUP(C153,OPEN!$B$2:$H$674,2,FALSE)</f>
        <v>[ 18 ]</v>
      </c>
      <c r="C153" s="5" t="s">
        <v>174</v>
      </c>
      <c r="D153" s="17" t="str">
        <f>VLOOKUP(C153,OPEN!$B$2:$H$674,3,FALSE)</f>
        <v>M</v>
      </c>
      <c r="E153" s="52" t="s">
        <v>895</v>
      </c>
      <c r="F153" s="6">
        <f>VLOOKUP(C153,OPEN!$B$2:$H$674,6,FALSE)</f>
        <v>2.5520833333333336E-2</v>
      </c>
      <c r="G153" s="50" t="e">
        <f>SUM(F153:F157)</f>
        <v>#N/A</v>
      </c>
    </row>
    <row r="154" spans="1:9" x14ac:dyDescent="0.3">
      <c r="A154" s="48"/>
      <c r="B154" s="17" t="e">
        <f>VLOOKUP(C154,OPEN!$B$2:$H$674,2,FALSE)</f>
        <v>#N/A</v>
      </c>
      <c r="C154" s="5" t="s">
        <v>106</v>
      </c>
      <c r="D154" s="17" t="e">
        <f>VLOOKUP(C154,OPEN!$B$2:$H$674,3,FALSE)</f>
        <v>#N/A</v>
      </c>
      <c r="E154" s="48"/>
      <c r="F154" s="6" t="e">
        <f>VLOOKUP(C154,OPEN!$B$2:$H$674,6,FALSE)</f>
        <v>#N/A</v>
      </c>
      <c r="G154" s="48"/>
    </row>
    <row r="155" spans="1:9" x14ac:dyDescent="0.3">
      <c r="A155" s="48"/>
      <c r="B155" s="17" t="str">
        <f>VLOOKUP(C155,OPEN!$B$2:$H$674,2,FALSE)</f>
        <v>[ 333 ]</v>
      </c>
      <c r="C155" s="5" t="s">
        <v>165</v>
      </c>
      <c r="D155" s="17" t="str">
        <f>VLOOKUP(C155,OPEN!$B$2:$H$674,3,FALSE)</f>
        <v>M</v>
      </c>
      <c r="E155" s="48"/>
      <c r="F155" s="6">
        <f>VLOOKUP(C155,OPEN!$B$2:$H$674,6,FALSE)</f>
        <v>2.7685185185185188E-2</v>
      </c>
      <c r="G155" s="48"/>
    </row>
    <row r="156" spans="1:9" x14ac:dyDescent="0.3">
      <c r="A156" s="48"/>
      <c r="B156" s="17" t="str">
        <f>VLOOKUP(C156,OPEN!$B$2:$H$674,2,FALSE)</f>
        <v>[ 358 ]</v>
      </c>
      <c r="C156" s="5" t="s">
        <v>893</v>
      </c>
      <c r="D156" s="17" t="str">
        <f>VLOOKUP(C156,OPEN!$B$2:$H$674,3,FALSE)</f>
        <v>M</v>
      </c>
      <c r="E156" s="48"/>
      <c r="F156" s="6">
        <f>VLOOKUP(C156,OPEN!$B$2:$H$674,6,FALSE)</f>
        <v>2.4918981481481483E-2</v>
      </c>
      <c r="G156" s="48"/>
    </row>
    <row r="157" spans="1:9" x14ac:dyDescent="0.3">
      <c r="A157" s="48"/>
      <c r="B157" s="17" t="str">
        <f>VLOOKUP(C157,OPEN!$B$2:$H$674,2,FALSE)</f>
        <v>[ 108 ]</v>
      </c>
      <c r="C157" s="5" t="s">
        <v>894</v>
      </c>
      <c r="D157" s="17" t="str">
        <f>VLOOKUP(C157,OPEN!$B$2:$H$674,3,FALSE)</f>
        <v>K</v>
      </c>
      <c r="E157" s="48"/>
      <c r="F157" s="6">
        <f>VLOOKUP(C157,OPEN!$B$2:$H$674,6,FALSE)</f>
        <v>3.4548611111111113E-2</v>
      </c>
      <c r="G157" s="48"/>
    </row>
  </sheetData>
  <mergeCells count="93">
    <mergeCell ref="A153:A157"/>
    <mergeCell ref="E153:E157"/>
    <mergeCell ref="G153:G157"/>
    <mergeCell ref="A13:A17"/>
    <mergeCell ref="E13:E17"/>
    <mergeCell ref="G13:G17"/>
    <mergeCell ref="A23:A27"/>
    <mergeCell ref="E23:E27"/>
    <mergeCell ref="G23:G27"/>
    <mergeCell ref="E38:E42"/>
    <mergeCell ref="G38:G42"/>
    <mergeCell ref="A148:A152"/>
    <mergeCell ref="E148:E152"/>
    <mergeCell ref="G148:G152"/>
    <mergeCell ref="A73:A77"/>
    <mergeCell ref="E73:E77"/>
    <mergeCell ref="G103:G107"/>
    <mergeCell ref="A3:A7"/>
    <mergeCell ref="E3:E7"/>
    <mergeCell ref="G3:G7"/>
    <mergeCell ref="A33:A37"/>
    <mergeCell ref="E33:E37"/>
    <mergeCell ref="G33:G37"/>
    <mergeCell ref="A63:A67"/>
    <mergeCell ref="E63:E67"/>
    <mergeCell ref="G63:G67"/>
    <mergeCell ref="A58:A62"/>
    <mergeCell ref="E58:E62"/>
    <mergeCell ref="G58:G62"/>
    <mergeCell ref="A143:A147"/>
    <mergeCell ref="E143:E147"/>
    <mergeCell ref="G143:G147"/>
    <mergeCell ref="A78:A82"/>
    <mergeCell ref="E78:E82"/>
    <mergeCell ref="G78:G82"/>
    <mergeCell ref="A113:A117"/>
    <mergeCell ref="A133:A137"/>
    <mergeCell ref="E133:E137"/>
    <mergeCell ref="G133:G137"/>
    <mergeCell ref="E113:E117"/>
    <mergeCell ref="G113:G117"/>
    <mergeCell ref="E83:E87"/>
    <mergeCell ref="G83:G87"/>
    <mergeCell ref="A108:A112"/>
    <mergeCell ref="E108:E112"/>
    <mergeCell ref="A138:A142"/>
    <mergeCell ref="E138:E142"/>
    <mergeCell ref="G138:G142"/>
    <mergeCell ref="A28:A32"/>
    <mergeCell ref="E28:E32"/>
    <mergeCell ref="G28:G32"/>
    <mergeCell ref="A118:A122"/>
    <mergeCell ref="E118:E122"/>
    <mergeCell ref="G118:G122"/>
    <mergeCell ref="A43:A47"/>
    <mergeCell ref="E43:E47"/>
    <mergeCell ref="G43:G47"/>
    <mergeCell ref="A98:A102"/>
    <mergeCell ref="E98:E102"/>
    <mergeCell ref="G98:G102"/>
    <mergeCell ref="G73:G77"/>
    <mergeCell ref="A83:A87"/>
    <mergeCell ref="A128:A132"/>
    <mergeCell ref="E128:E132"/>
    <mergeCell ref="G128:G132"/>
    <mergeCell ref="A88:A92"/>
    <mergeCell ref="E88:E92"/>
    <mergeCell ref="G88:G92"/>
    <mergeCell ref="A93:A97"/>
    <mergeCell ref="E93:E97"/>
    <mergeCell ref="G93:G97"/>
    <mergeCell ref="A123:A127"/>
    <mergeCell ref="E123:E127"/>
    <mergeCell ref="G123:G127"/>
    <mergeCell ref="G108:G112"/>
    <mergeCell ref="A103:A107"/>
    <mergeCell ref="E103:E107"/>
    <mergeCell ref="A68:A72"/>
    <mergeCell ref="E68:E72"/>
    <mergeCell ref="G68:G72"/>
    <mergeCell ref="A8:A12"/>
    <mergeCell ref="E8:E12"/>
    <mergeCell ref="G8:G12"/>
    <mergeCell ref="A18:A22"/>
    <mergeCell ref="E18:E22"/>
    <mergeCell ref="G18:G22"/>
    <mergeCell ref="A48:A52"/>
    <mergeCell ref="E48:E52"/>
    <mergeCell ref="G48:G52"/>
    <mergeCell ref="A53:A57"/>
    <mergeCell ref="E53:E57"/>
    <mergeCell ref="G53:G57"/>
    <mergeCell ref="A38:A42"/>
  </mergeCells>
  <pageMargins left="0.70866141732283472" right="0.70866141732283472" top="0.74803149606299213" bottom="0.95833333333333337" header="0.31496062992125984" footer="0.31496062992125984"/>
  <pageSetup paperSize="9" orientation="landscape" r:id="rId1"/>
  <headerFooter>
    <oddHeader>&amp;C&amp;"-,Pogrubiony"Pięć Mil - V Edycja
Klasyfikacja Drużynowa OPEN</oddHeader>
  </headerFooter>
  <rowBreaks count="5" manualBreakCount="5">
    <brk id="32" max="16383" man="1"/>
    <brk id="62" max="16383" man="1"/>
    <brk id="92" max="16383" man="1"/>
    <brk id="122" max="16383" man="1"/>
    <brk id="1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view="pageLayout" zoomScaleNormal="100" workbookViewId="0">
      <selection activeCell="G13" sqref="G13:G17"/>
    </sheetView>
  </sheetViews>
  <sheetFormatPr defaultRowHeight="14.4" x14ac:dyDescent="0.3"/>
  <cols>
    <col min="1" max="1" width="13.44140625" style="9" customWidth="1"/>
    <col min="2" max="2" width="7" style="1" bestFit="1" customWidth="1"/>
    <col min="3" max="3" width="31.6640625" customWidth="1"/>
    <col min="4" max="4" width="5.5546875" style="1" bestFit="1" customWidth="1"/>
    <col min="5" max="5" width="38.5546875" style="9" customWidth="1"/>
    <col min="6" max="6" width="8.109375" bestFit="1" customWidth="1"/>
    <col min="7" max="7" width="12.88671875" style="9" bestFit="1" customWidth="1"/>
  </cols>
  <sheetData>
    <row r="1" spans="1:9" ht="18.75" customHeight="1" x14ac:dyDescent="0.3">
      <c r="A1" s="39" t="s">
        <v>741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5</v>
      </c>
      <c r="G1" s="39" t="s">
        <v>793</v>
      </c>
    </row>
    <row r="2" spans="1:9" ht="0.75" customHeight="1" x14ac:dyDescent="0.25">
      <c r="A2" s="39"/>
      <c r="B2" s="39"/>
      <c r="C2" s="39"/>
      <c r="D2" s="39"/>
      <c r="E2" s="39"/>
      <c r="F2" s="39"/>
      <c r="G2" s="39"/>
    </row>
    <row r="3" spans="1:9" x14ac:dyDescent="0.3">
      <c r="A3" s="48">
        <v>1</v>
      </c>
      <c r="B3" s="17" t="str">
        <f>VLOOKUP(C3,OPEN!$B$2:$H$674,2,FALSE)</f>
        <v>[ 471 ]</v>
      </c>
      <c r="C3" s="5" t="s">
        <v>859</v>
      </c>
      <c r="D3" s="17" t="str">
        <f>VLOOKUP(C3,OPEN!$B$2:$H$674,3,FALSE)</f>
        <v>M</v>
      </c>
      <c r="E3" s="52" t="s">
        <v>821</v>
      </c>
      <c r="F3" s="6">
        <f>VLOOKUP(C3,OPEN!$B$2:$H$674,6,FALSE)</f>
        <v>2.3206018518518515E-2</v>
      </c>
      <c r="G3" s="50">
        <f>SUM(F3:F7)</f>
        <v>0.11700231481481481</v>
      </c>
      <c r="I3" s="12"/>
    </row>
    <row r="4" spans="1:9" x14ac:dyDescent="0.3">
      <c r="A4" s="48"/>
      <c r="B4" s="17" t="str">
        <f>VLOOKUP(C4,OPEN!$B$2:$H$674,2,FALSE)</f>
        <v>[ 508 ]</v>
      </c>
      <c r="C4" s="5" t="s">
        <v>915</v>
      </c>
      <c r="D4" s="17" t="str">
        <f>VLOOKUP(C4,OPEN!$B$2:$H$674,3,FALSE)</f>
        <v>M</v>
      </c>
      <c r="E4" s="52"/>
      <c r="F4" s="6">
        <f>VLOOKUP(C4,OPEN!$B$2:$H$674,6,FALSE)</f>
        <v>2.2442129629629631E-2</v>
      </c>
      <c r="G4" s="48"/>
      <c r="I4" s="12"/>
    </row>
    <row r="5" spans="1:9" x14ac:dyDescent="0.3">
      <c r="A5" s="48"/>
      <c r="B5" s="17" t="str">
        <f>VLOOKUP(C5,OPEN!$B$2:$H$674,2,FALSE)</f>
        <v>[ 215 ]</v>
      </c>
      <c r="C5" s="5" t="s">
        <v>902</v>
      </c>
      <c r="D5" s="17" t="str">
        <f>VLOOKUP(C5,OPEN!$B$2:$H$674,3,FALSE)</f>
        <v>M</v>
      </c>
      <c r="E5" s="52"/>
      <c r="F5" s="6">
        <f>VLOOKUP(C5,OPEN!$B$2:$H$674,6,FALSE)</f>
        <v>2.1863425925925925E-2</v>
      </c>
      <c r="G5" s="48"/>
      <c r="I5" s="12"/>
    </row>
    <row r="6" spans="1:9" x14ac:dyDescent="0.3">
      <c r="A6" s="48"/>
      <c r="B6" s="17" t="str">
        <f>VLOOKUP(C6,OPEN!$B$2:$H$674,2,FALSE)</f>
        <v>[ 482 ]</v>
      </c>
      <c r="C6" s="5" t="s">
        <v>984</v>
      </c>
      <c r="D6" s="17" t="str">
        <f>VLOOKUP(C6,OPEN!$B$2:$H$674,3,FALSE)</f>
        <v>M</v>
      </c>
      <c r="E6" s="52"/>
      <c r="F6" s="6">
        <f>VLOOKUP(C6,OPEN!$B$2:$H$674,6,FALSE)</f>
        <v>2.4513888888888887E-2</v>
      </c>
      <c r="G6" s="48"/>
      <c r="I6" s="12"/>
    </row>
    <row r="7" spans="1:9" x14ac:dyDescent="0.3">
      <c r="A7" s="48"/>
      <c r="B7" s="17" t="str">
        <f>VLOOKUP(C7,OPEN!$B$2:$H$674,2,FALSE)</f>
        <v>[ 102 ]</v>
      </c>
      <c r="C7" s="5" t="s">
        <v>1010</v>
      </c>
      <c r="D7" s="17" t="str">
        <f>VLOOKUP(C7,OPEN!$B$2:$H$674,3,FALSE)</f>
        <v>K</v>
      </c>
      <c r="E7" s="52"/>
      <c r="F7" s="6">
        <f>VLOOKUP(C7,OPEN!$B$2:$H$674,6,FALSE)</f>
        <v>2.4976851851851851E-2</v>
      </c>
      <c r="G7" s="48"/>
      <c r="I7" s="12"/>
    </row>
    <row r="8" spans="1:9" x14ac:dyDescent="0.3">
      <c r="A8" s="43">
        <v>2</v>
      </c>
      <c r="B8" s="40" t="str">
        <f>VLOOKUP(C8,OPEN!$B$2:$H$674,2,FALSE)</f>
        <v>[ 146 ]</v>
      </c>
      <c r="C8" s="41" t="s">
        <v>218</v>
      </c>
      <c r="D8" s="40" t="str">
        <f>VLOOKUP(C8,OPEN!$B$2:$H$674,3,FALSE)</f>
        <v>M</v>
      </c>
      <c r="E8" s="44" t="s">
        <v>813</v>
      </c>
      <c r="F8" s="42">
        <f>VLOOKUP(C8,OPEN!$B$2:$H$674,6,FALSE)</f>
        <v>2.5046296296296299E-2</v>
      </c>
      <c r="G8" s="45">
        <f>SUM(F8:F12)</f>
        <v>0.12284722222222223</v>
      </c>
      <c r="I8" s="12"/>
    </row>
    <row r="9" spans="1:9" x14ac:dyDescent="0.3">
      <c r="A9" s="43"/>
      <c r="B9" s="40" t="str">
        <f>VLOOKUP(C9,OPEN!$B$2:$H$674,2,FALSE)</f>
        <v>[ 6 ]</v>
      </c>
      <c r="C9" s="41" t="s">
        <v>114</v>
      </c>
      <c r="D9" s="40" t="str">
        <f>VLOOKUP(C9,OPEN!$B$2:$H$674,3,FALSE)</f>
        <v>K</v>
      </c>
      <c r="E9" s="43"/>
      <c r="F9" s="42">
        <f>VLOOKUP(C9,OPEN!$B$2:$H$674,6,FALSE)</f>
        <v>2.5231481481481483E-2</v>
      </c>
      <c r="G9" s="43"/>
      <c r="I9" s="12"/>
    </row>
    <row r="10" spans="1:9" x14ac:dyDescent="0.3">
      <c r="A10" s="43"/>
      <c r="B10" s="40" t="str">
        <f>VLOOKUP(C10,OPEN!$B$2:$H$674,2,FALSE)</f>
        <v>[ 294 ]</v>
      </c>
      <c r="C10" s="41" t="s">
        <v>842</v>
      </c>
      <c r="D10" s="40" t="str">
        <f>VLOOKUP(C10,OPEN!$B$2:$H$674,3,FALSE)</f>
        <v>M</v>
      </c>
      <c r="E10" s="43"/>
      <c r="F10" s="42">
        <f>VLOOKUP(C10,OPEN!$B$2:$H$674,6,FALSE)</f>
        <v>2.3703703703703703E-2</v>
      </c>
      <c r="G10" s="43"/>
      <c r="I10" s="12"/>
    </row>
    <row r="11" spans="1:9" x14ac:dyDescent="0.3">
      <c r="A11" s="43"/>
      <c r="B11" s="40" t="str">
        <f>VLOOKUP(C11,OPEN!$B$2:$H$674,2,FALSE)</f>
        <v>[ 353 ]</v>
      </c>
      <c r="C11" s="41" t="s">
        <v>843</v>
      </c>
      <c r="D11" s="40" t="str">
        <f>VLOOKUP(C11,OPEN!$B$2:$H$674,3,FALSE)</f>
        <v>M</v>
      </c>
      <c r="E11" s="43"/>
      <c r="F11" s="42">
        <f>VLOOKUP(C11,OPEN!$B$2:$H$674,6,FALSE)</f>
        <v>2.4375000000000004E-2</v>
      </c>
      <c r="G11" s="43"/>
      <c r="I11" s="12"/>
    </row>
    <row r="12" spans="1:9" x14ac:dyDescent="0.3">
      <c r="A12" s="43"/>
      <c r="B12" s="40" t="str">
        <f>VLOOKUP(C12,OPEN!$B$2:$H$674,2,FALSE)</f>
        <v>[ 359 ]</v>
      </c>
      <c r="C12" s="41" t="s">
        <v>844</v>
      </c>
      <c r="D12" s="40" t="str">
        <f>VLOOKUP(C12,OPEN!$B$2:$H$674,3,FALSE)</f>
        <v>M</v>
      </c>
      <c r="E12" s="43"/>
      <c r="F12" s="42">
        <f>VLOOKUP(C12,OPEN!$B$2:$H$674,6,FALSE)</f>
        <v>2.449074074074074E-2</v>
      </c>
      <c r="G12" s="43"/>
      <c r="I12" s="12"/>
    </row>
    <row r="13" spans="1:9" x14ac:dyDescent="0.3">
      <c r="A13" s="48">
        <v>3</v>
      </c>
      <c r="B13" s="17" t="str">
        <f>VLOOKUP(C13,OPEN!$B$2:$H$674,2,FALSE)</f>
        <v>[ 154 ]</v>
      </c>
      <c r="C13" s="5" t="s">
        <v>56</v>
      </c>
      <c r="D13" s="17" t="str">
        <f>VLOOKUP(C13,OPEN!$B$2:$H$674,3,FALSE)</f>
        <v>M</v>
      </c>
      <c r="E13" s="49" t="s">
        <v>830</v>
      </c>
      <c r="F13" s="6">
        <f>VLOOKUP(C13,OPEN!$B$2:$H$674,6,FALSE)</f>
        <v>2.4652777777777777E-2</v>
      </c>
      <c r="G13" s="58">
        <f>SUM(F13:F17)</f>
        <v>0.12615740740740738</v>
      </c>
      <c r="I13" s="12"/>
    </row>
    <row r="14" spans="1:9" x14ac:dyDescent="0.3">
      <c r="A14" s="48"/>
      <c r="B14" s="17" t="str">
        <f>VLOOKUP(C14,OPEN!$B$2:$H$674,2,FALSE)</f>
        <v>[ 78 ]</v>
      </c>
      <c r="C14" s="5" t="s">
        <v>445</v>
      </c>
      <c r="D14" s="17" t="str">
        <f>VLOOKUP(C14,OPEN!$B$2:$H$674,3,FALSE)</f>
        <v>K</v>
      </c>
      <c r="E14" s="55"/>
      <c r="F14" s="6">
        <f>VLOOKUP(C14,OPEN!$B$2:$H$674,6,FALSE)</f>
        <v>3.259259259259259E-2</v>
      </c>
      <c r="G14" s="59"/>
      <c r="I14" s="12"/>
    </row>
    <row r="15" spans="1:9" x14ac:dyDescent="0.3">
      <c r="A15" s="48"/>
      <c r="B15" s="17" t="str">
        <f>VLOOKUP(C15,OPEN!$B$2:$H$674,2,FALSE)</f>
        <v>[ 413 ]</v>
      </c>
      <c r="C15" s="5" t="s">
        <v>32</v>
      </c>
      <c r="D15" s="17" t="str">
        <f>VLOOKUP(C15,OPEN!$B$2:$H$674,3,FALSE)</f>
        <v>M</v>
      </c>
      <c r="E15" s="55"/>
      <c r="F15" s="6">
        <f>VLOOKUP(C15,OPEN!$B$2:$H$674,6,FALSE)</f>
        <v>2.3333333333333334E-2</v>
      </c>
      <c r="G15" s="59"/>
      <c r="I15" s="12"/>
    </row>
    <row r="16" spans="1:9" x14ac:dyDescent="0.3">
      <c r="A16" s="48"/>
      <c r="B16" s="17" t="str">
        <f>VLOOKUP(C16,OPEN!$B$2:$H$674,2,FALSE)</f>
        <v>[ 10 ]</v>
      </c>
      <c r="C16" s="5" t="s">
        <v>13</v>
      </c>
      <c r="D16" s="17" t="str">
        <f>VLOOKUP(C16,OPEN!$B$2:$H$674,3,FALSE)</f>
        <v>M</v>
      </c>
      <c r="E16" s="55"/>
      <c r="F16" s="6">
        <f>VLOOKUP(C16,OPEN!$B$2:$H$674,6,FALSE)</f>
        <v>2.327546296296296E-2</v>
      </c>
      <c r="G16" s="59"/>
      <c r="I16" s="12"/>
    </row>
    <row r="17" spans="1:9" x14ac:dyDescent="0.3">
      <c r="A17" s="48"/>
      <c r="B17" s="17" t="str">
        <f>VLOOKUP(C17,OPEN!$B$2:$H$674,2,FALSE)</f>
        <v>[ 268 ]</v>
      </c>
      <c r="C17" s="5" t="s">
        <v>878</v>
      </c>
      <c r="D17" s="17" t="str">
        <f>VLOOKUP(C17,OPEN!$B$2:$H$674,3,FALSE)</f>
        <v>M</v>
      </c>
      <c r="E17" s="55"/>
      <c r="F17" s="6">
        <f>VLOOKUP(C17,OPEN!$B$2:$H$674,6,FALSE)</f>
        <v>2.2303240740740738E-2</v>
      </c>
      <c r="G17" s="60"/>
      <c r="I17" s="12"/>
    </row>
    <row r="18" spans="1:9" x14ac:dyDescent="0.3">
      <c r="A18" s="43">
        <v>4</v>
      </c>
      <c r="B18" s="40" t="str">
        <f>VLOOKUP(C18,OPEN!$B$2:$H$674,2,FALSE)</f>
        <v>[ 532 ]</v>
      </c>
      <c r="C18" s="41" t="s">
        <v>1871</v>
      </c>
      <c r="D18" s="40" t="str">
        <f>VLOOKUP(C18,OPEN!$B$2:$H$674,3,FALSE)</f>
        <v>M</v>
      </c>
      <c r="E18" s="44" t="s">
        <v>826</v>
      </c>
      <c r="F18" s="42">
        <f>VLOOKUP(C18,OPEN!$B$2:$H$674,6,FALSE)</f>
        <v>2.3553240740740739E-2</v>
      </c>
      <c r="G18" s="45">
        <f>SUM(F18:F22)</f>
        <v>0.12729166666666666</v>
      </c>
      <c r="I18" s="12"/>
    </row>
    <row r="19" spans="1:9" x14ac:dyDescent="0.3">
      <c r="A19" s="43"/>
      <c r="B19" s="40" t="str">
        <f>VLOOKUP(C19,OPEN!$B$2:$H$674,2,FALSE)</f>
        <v>[ 248 ]</v>
      </c>
      <c r="C19" s="41" t="s">
        <v>896</v>
      </c>
      <c r="D19" s="40" t="str">
        <f>VLOOKUP(C19,OPEN!$B$2:$H$674,3,FALSE)</f>
        <v>M</v>
      </c>
      <c r="E19" s="43"/>
      <c r="F19" s="42">
        <f>VLOOKUP(C19,OPEN!$B$2:$H$674,6,FALSE)</f>
        <v>2.4745370370370372E-2</v>
      </c>
      <c r="G19" s="43"/>
      <c r="I19" s="12"/>
    </row>
    <row r="20" spans="1:9" x14ac:dyDescent="0.3">
      <c r="A20" s="43"/>
      <c r="B20" s="40" t="str">
        <f>VLOOKUP(C20,OPEN!$B$2:$H$674,2,FALSE)</f>
        <v>[ 52 ]</v>
      </c>
      <c r="C20" s="41" t="s">
        <v>917</v>
      </c>
      <c r="D20" s="40" t="str">
        <f>VLOOKUP(C20,OPEN!$B$2:$H$674,3,FALSE)</f>
        <v>M</v>
      </c>
      <c r="E20" s="43"/>
      <c r="F20" s="42">
        <f>VLOOKUP(C20,OPEN!$B$2:$H$674,6,FALSE)</f>
        <v>2.3090277777777779E-2</v>
      </c>
      <c r="G20" s="43"/>
      <c r="I20" s="12"/>
    </row>
    <row r="21" spans="1:9" x14ac:dyDescent="0.3">
      <c r="A21" s="43"/>
      <c r="B21" s="40" t="str">
        <f>VLOOKUP(C21,OPEN!$B$2:$H$674,2,FALSE)</f>
        <v>[ 426 ]</v>
      </c>
      <c r="C21" s="41" t="s">
        <v>1100</v>
      </c>
      <c r="D21" s="40" t="str">
        <f>VLOOKUP(C21,OPEN!$B$2:$H$674,3,FALSE)</f>
        <v>M</v>
      </c>
      <c r="E21" s="43"/>
      <c r="F21" s="42">
        <f>VLOOKUP(C21,OPEN!$B$2:$H$674,6,FALSE)</f>
        <v>2.7152777777777779E-2</v>
      </c>
      <c r="G21" s="43"/>
      <c r="I21" s="12"/>
    </row>
    <row r="22" spans="1:9" x14ac:dyDescent="0.3">
      <c r="A22" s="43"/>
      <c r="B22" s="40" t="str">
        <f>VLOOKUP(C22,OPEN!$B$2:$H$674,2,FALSE)</f>
        <v>[ 89 ]</v>
      </c>
      <c r="C22" s="41" t="s">
        <v>1225</v>
      </c>
      <c r="D22" s="40" t="str">
        <f>VLOOKUP(C22,OPEN!$B$2:$H$674,3,FALSE)</f>
        <v>K</v>
      </c>
      <c r="E22" s="43"/>
      <c r="F22" s="42">
        <f>VLOOKUP(C22,OPEN!$B$2:$H$674,6,FALSE)</f>
        <v>2.8749999999999998E-2</v>
      </c>
      <c r="G22" s="43"/>
      <c r="I22" s="12"/>
    </row>
    <row r="23" spans="1:9" x14ac:dyDescent="0.3">
      <c r="A23" s="48">
        <v>5</v>
      </c>
      <c r="B23" s="17" t="str">
        <f>VLOOKUP(C23,OPEN!$B$2:$H$674,2,FALSE)</f>
        <v>[ 83 ]</v>
      </c>
      <c r="C23" s="5" t="s">
        <v>846</v>
      </c>
      <c r="D23" s="17" t="str">
        <f>VLOOKUP(C23,OPEN!$B$2:$H$674,3,FALSE)</f>
        <v>K</v>
      </c>
      <c r="E23" s="52" t="s">
        <v>816</v>
      </c>
      <c r="F23" s="6">
        <f>VLOOKUP(C23,OPEN!$B$2:$H$674,6,FALSE)</f>
        <v>2.630787037037037E-2</v>
      </c>
      <c r="G23" s="50">
        <f>SUM(F23:F27)</f>
        <v>0.12964120370370369</v>
      </c>
      <c r="I23" s="12"/>
    </row>
    <row r="24" spans="1:9" x14ac:dyDescent="0.3">
      <c r="A24" s="48"/>
      <c r="B24" s="17" t="str">
        <f>VLOOKUP(C24,OPEN!$B$2:$H$674,2,FALSE)</f>
        <v>[ 300 ]</v>
      </c>
      <c r="C24" s="5" t="s">
        <v>226</v>
      </c>
      <c r="D24" s="17" t="str">
        <f>VLOOKUP(C24,OPEN!$B$2:$H$674,3,FALSE)</f>
        <v>M</v>
      </c>
      <c r="E24" s="48"/>
      <c r="F24" s="6">
        <f>VLOOKUP(C24,OPEN!$B$2:$H$674,6,FALSE)</f>
        <v>2.8182870370370372E-2</v>
      </c>
      <c r="G24" s="48"/>
      <c r="I24" s="12"/>
    </row>
    <row r="25" spans="1:9" x14ac:dyDescent="0.3">
      <c r="A25" s="48"/>
      <c r="B25" s="17" t="str">
        <f>VLOOKUP(C25,OPEN!$B$2:$H$674,2,FALSE)</f>
        <v>[ 467 ]</v>
      </c>
      <c r="C25" s="5" t="s">
        <v>204</v>
      </c>
      <c r="D25" s="17" t="str">
        <f>VLOOKUP(C25,OPEN!$B$2:$H$674,3,FALSE)</f>
        <v>M</v>
      </c>
      <c r="E25" s="48"/>
      <c r="F25" s="6">
        <f>VLOOKUP(C25,OPEN!$B$2:$H$674,6,FALSE)</f>
        <v>2.5381944444444443E-2</v>
      </c>
      <c r="G25" s="48"/>
      <c r="I25" s="12"/>
    </row>
    <row r="26" spans="1:9" x14ac:dyDescent="0.3">
      <c r="A26" s="48"/>
      <c r="B26" s="17" t="str">
        <f>VLOOKUP(C26,OPEN!$B$2:$H$674,2,FALSE)</f>
        <v>[ 444 ]</v>
      </c>
      <c r="C26" s="5" t="s">
        <v>847</v>
      </c>
      <c r="D26" s="17" t="str">
        <f>VLOOKUP(C26,OPEN!$B$2:$H$674,3,FALSE)</f>
        <v>M</v>
      </c>
      <c r="E26" s="48"/>
      <c r="F26" s="6">
        <f>VLOOKUP(C26,OPEN!$B$2:$H$674,6,FALSE)</f>
        <v>2.5405092592592594E-2</v>
      </c>
      <c r="G26" s="48"/>
      <c r="I26" s="12"/>
    </row>
    <row r="27" spans="1:9" x14ac:dyDescent="0.3">
      <c r="A27" s="48"/>
      <c r="B27" s="17" t="str">
        <f>VLOOKUP(C27,OPEN!$B$2:$H$674,2,FALSE)</f>
        <v>[ 327 ]</v>
      </c>
      <c r="C27" s="5" t="s">
        <v>848</v>
      </c>
      <c r="D27" s="17" t="str">
        <f>VLOOKUP(C27,OPEN!$B$2:$H$674,3,FALSE)</f>
        <v>M</v>
      </c>
      <c r="E27" s="48"/>
      <c r="F27" s="6">
        <f>VLOOKUP(C27,OPEN!$B$2:$H$674,6,FALSE)</f>
        <v>2.4363425925925927E-2</v>
      </c>
      <c r="G27" s="48"/>
      <c r="I27" s="12"/>
    </row>
    <row r="28" spans="1:9" x14ac:dyDescent="0.3">
      <c r="A28" s="43">
        <v>6</v>
      </c>
      <c r="B28" s="40" t="str">
        <f>VLOOKUP(C28,OPEN!$B$2:$H$674,2,FALSE)</f>
        <v>[ 113 ]</v>
      </c>
      <c r="C28" s="41" t="s">
        <v>363</v>
      </c>
      <c r="D28" s="40" t="str">
        <f>VLOOKUP(C28,OPEN!$B$2:$H$674,3,FALSE)</f>
        <v>K</v>
      </c>
      <c r="E28" s="44" t="s">
        <v>815</v>
      </c>
      <c r="F28" s="42">
        <f>VLOOKUP(C28,OPEN!$B$2:$H$674,6,FALSE)</f>
        <v>2.7974537037037034E-2</v>
      </c>
      <c r="G28" s="45">
        <f>SUM(F28:F32)</f>
        <v>0.13065972222222222</v>
      </c>
      <c r="I28" s="12"/>
    </row>
    <row r="29" spans="1:9" x14ac:dyDescent="0.3">
      <c r="A29" s="43"/>
      <c r="B29" s="40" t="str">
        <f>VLOOKUP(C29,OPEN!$B$2:$H$674,2,FALSE)</f>
        <v>[ 417 ]</v>
      </c>
      <c r="C29" s="41" t="s">
        <v>69</v>
      </c>
      <c r="D29" s="40" t="str">
        <f>VLOOKUP(C29,OPEN!$B$2:$H$674,3,FALSE)</f>
        <v>M</v>
      </c>
      <c r="E29" s="43"/>
      <c r="F29" s="42">
        <f>VLOOKUP(C29,OPEN!$B$2:$H$674,6,FALSE)</f>
        <v>2.5324074074074079E-2</v>
      </c>
      <c r="G29" s="43"/>
      <c r="I29" s="12"/>
    </row>
    <row r="30" spans="1:9" x14ac:dyDescent="0.3">
      <c r="A30" s="43"/>
      <c r="B30" s="40" t="str">
        <f>VLOOKUP(C30,OPEN!$B$2:$H$674,2,FALSE)</f>
        <v>[ 342 ]</v>
      </c>
      <c r="C30" s="41" t="s">
        <v>805</v>
      </c>
      <c r="D30" s="40" t="str">
        <f>VLOOKUP(C30,OPEN!$B$2:$H$674,3,FALSE)</f>
        <v>M</v>
      </c>
      <c r="E30" s="43"/>
      <c r="F30" s="42">
        <f>VLOOKUP(C30,OPEN!$B$2:$H$674,6,FALSE)</f>
        <v>2.4814814814814817E-2</v>
      </c>
      <c r="G30" s="43"/>
      <c r="I30" s="12"/>
    </row>
    <row r="31" spans="1:9" x14ac:dyDescent="0.3">
      <c r="A31" s="43"/>
      <c r="B31" s="40" t="str">
        <f>VLOOKUP(C31,OPEN!$B$2:$H$674,2,FALSE)</f>
        <v>[ 21 ]</v>
      </c>
      <c r="C31" s="41" t="s">
        <v>143</v>
      </c>
      <c r="D31" s="40" t="str">
        <f>VLOOKUP(C31,OPEN!$B$2:$H$674,3,FALSE)</f>
        <v>M</v>
      </c>
      <c r="E31" s="43"/>
      <c r="F31" s="42">
        <f>VLOOKUP(C31,OPEN!$B$2:$H$674,6,FALSE)</f>
        <v>2.7442129629629632E-2</v>
      </c>
      <c r="G31" s="43"/>
      <c r="I31" s="12"/>
    </row>
    <row r="32" spans="1:9" x14ac:dyDescent="0.3">
      <c r="A32" s="43"/>
      <c r="B32" s="40" t="str">
        <f>VLOOKUP(C32,OPEN!$B$2:$H$674,2,FALSE)</f>
        <v>[ 289 ]</v>
      </c>
      <c r="C32" s="41" t="s">
        <v>845</v>
      </c>
      <c r="D32" s="40" t="str">
        <f>VLOOKUP(C32,OPEN!$B$2:$H$674,3,FALSE)</f>
        <v>M</v>
      </c>
      <c r="E32" s="43"/>
      <c r="F32" s="42">
        <f>VLOOKUP(C32,OPEN!$B$2:$H$674,6,FALSE)</f>
        <v>2.5104166666666664E-2</v>
      </c>
      <c r="G32" s="43"/>
      <c r="I32" s="12"/>
    </row>
    <row r="33" spans="1:9" s="34" customFormat="1" x14ac:dyDescent="0.3">
      <c r="A33" s="48">
        <v>7</v>
      </c>
      <c r="B33" s="17" t="str">
        <f>VLOOKUP(C33,OPEN!$B$2:$H$674,2,FALSE)</f>
        <v>[ 25 ]</v>
      </c>
      <c r="C33" s="5" t="s">
        <v>62</v>
      </c>
      <c r="D33" s="17" t="str">
        <f>VLOOKUP(C33,OPEN!$B$2:$H$674,3,FALSE)</f>
        <v>M</v>
      </c>
      <c r="E33" s="52" t="s">
        <v>596</v>
      </c>
      <c r="F33" s="6">
        <f>VLOOKUP(C33,OPEN!$B$2:$H$674,6,FALSE)</f>
        <v>2.480324074074074E-2</v>
      </c>
      <c r="G33" s="50">
        <f>SUM(F33:F37)</f>
        <v>0.13184027777777776</v>
      </c>
      <c r="I33" s="37"/>
    </row>
    <row r="34" spans="1:9" s="34" customFormat="1" x14ac:dyDescent="0.3">
      <c r="A34" s="48"/>
      <c r="B34" s="17" t="str">
        <f>VLOOKUP(C34,OPEN!$B$2:$H$674,2,FALSE)</f>
        <v>[ 401 ]</v>
      </c>
      <c r="C34" s="5" t="s">
        <v>79</v>
      </c>
      <c r="D34" s="17" t="str">
        <f>VLOOKUP(C34,OPEN!$B$2:$H$674,3,FALSE)</f>
        <v>M</v>
      </c>
      <c r="E34" s="48"/>
      <c r="F34" s="6">
        <f>VLOOKUP(C34,OPEN!$B$2:$H$674,6,FALSE)</f>
        <v>2.5937500000000002E-2</v>
      </c>
      <c r="G34" s="48"/>
      <c r="I34" s="37"/>
    </row>
    <row r="35" spans="1:9" s="34" customFormat="1" x14ac:dyDescent="0.3">
      <c r="A35" s="48"/>
      <c r="B35" s="17" t="str">
        <f>VLOOKUP(C35,OPEN!$B$2:$H$674,2,FALSE)</f>
        <v>[ 223 ]</v>
      </c>
      <c r="C35" s="5" t="s">
        <v>74</v>
      </c>
      <c r="D35" s="17" t="str">
        <f>VLOOKUP(C35,OPEN!$B$2:$H$674,3,FALSE)</f>
        <v>M</v>
      </c>
      <c r="E35" s="48"/>
      <c r="F35" s="6">
        <f>VLOOKUP(C35,OPEN!$B$2:$H$674,6,FALSE)</f>
        <v>2.4849537037037035E-2</v>
      </c>
      <c r="G35" s="48"/>
      <c r="I35" s="37"/>
    </row>
    <row r="36" spans="1:9" s="34" customFormat="1" x14ac:dyDescent="0.3">
      <c r="A36" s="48"/>
      <c r="B36" s="17" t="str">
        <f>VLOOKUP(C36,OPEN!$B$2:$H$674,2,FALSE)</f>
        <v>[ 470 ]</v>
      </c>
      <c r="C36" s="5" t="s">
        <v>29</v>
      </c>
      <c r="D36" s="17" t="str">
        <f>VLOOKUP(C36,OPEN!$B$2:$H$674,3,FALSE)</f>
        <v>M</v>
      </c>
      <c r="E36" s="48"/>
      <c r="F36" s="6">
        <f>VLOOKUP(C36,OPEN!$B$2:$H$674,6,FALSE)</f>
        <v>2.3981481481481479E-2</v>
      </c>
      <c r="G36" s="48"/>
      <c r="I36" s="37"/>
    </row>
    <row r="37" spans="1:9" s="34" customFormat="1" x14ac:dyDescent="0.3">
      <c r="A37" s="48"/>
      <c r="B37" s="17" t="str">
        <f>VLOOKUP(C37,OPEN!$B$2:$H$674,2,FALSE)</f>
        <v>[ 98 ]</v>
      </c>
      <c r="C37" s="5" t="s">
        <v>871</v>
      </c>
      <c r="D37" s="17" t="str">
        <f>VLOOKUP(C37,OPEN!$B$2:$H$674,3,FALSE)</f>
        <v>K</v>
      </c>
      <c r="E37" s="48"/>
      <c r="F37" s="6">
        <f>VLOOKUP(C37,OPEN!$B$2:$H$674,6,FALSE)</f>
        <v>3.2268518518518523E-2</v>
      </c>
      <c r="G37" s="48"/>
      <c r="I37" s="37"/>
    </row>
    <row r="38" spans="1:9" x14ac:dyDescent="0.3">
      <c r="A38" s="43">
        <v>8</v>
      </c>
      <c r="B38" s="40" t="str">
        <f>VLOOKUP(C38,OPEN!$B$2:$H$674,2,FALSE)</f>
        <v>[ 390 ]</v>
      </c>
      <c r="C38" s="41" t="s">
        <v>879</v>
      </c>
      <c r="D38" s="40" t="str">
        <f>VLOOKUP(C38,OPEN!$B$2:$H$674,3,FALSE)</f>
        <v>M</v>
      </c>
      <c r="E38" s="44" t="s">
        <v>831</v>
      </c>
      <c r="F38" s="42">
        <f>VLOOKUP(C38,OPEN!$B$2:$H$674,6,FALSE)</f>
        <v>2.8564814814814817E-2</v>
      </c>
      <c r="G38" s="45">
        <f>SUM(F38:F42)</f>
        <v>0.13814814814814816</v>
      </c>
      <c r="I38" s="12"/>
    </row>
    <row r="39" spans="1:9" x14ac:dyDescent="0.3">
      <c r="A39" s="43"/>
      <c r="B39" s="40" t="str">
        <f>VLOOKUP(C39,OPEN!$B$2:$H$674,2,FALSE)</f>
        <v>[ 516 ]</v>
      </c>
      <c r="C39" s="41" t="s">
        <v>880</v>
      </c>
      <c r="D39" s="40" t="str">
        <f>VLOOKUP(C39,OPEN!$B$2:$H$674,3,FALSE)</f>
        <v>M</v>
      </c>
      <c r="E39" s="43"/>
      <c r="F39" s="42">
        <f>VLOOKUP(C39,OPEN!$B$2:$H$674,6,FALSE)</f>
        <v>2.0300925925925927E-2</v>
      </c>
      <c r="G39" s="43"/>
      <c r="I39" s="12"/>
    </row>
    <row r="40" spans="1:9" x14ac:dyDescent="0.3">
      <c r="A40" s="43"/>
      <c r="B40" s="40" t="str">
        <f>VLOOKUP(C40,OPEN!$B$2:$H$674,2,FALSE)</f>
        <v>[ 205 ]</v>
      </c>
      <c r="C40" s="41" t="s">
        <v>1873</v>
      </c>
      <c r="D40" s="40" t="str">
        <f>VLOOKUP(C40,OPEN!$B$2:$H$674,3,FALSE)</f>
        <v>M</v>
      </c>
      <c r="E40" s="43"/>
      <c r="F40" s="42">
        <f>VLOOKUP(C40,OPEN!$B$2:$H$674,6,FALSE)</f>
        <v>2.883101851851852E-2</v>
      </c>
      <c r="G40" s="43"/>
      <c r="I40" s="12"/>
    </row>
    <row r="41" spans="1:9" x14ac:dyDescent="0.3">
      <c r="A41" s="43"/>
      <c r="B41" s="40" t="str">
        <f>VLOOKUP(C41,OPEN!$B$2:$H$674,2,FALSE)</f>
        <v>[ 233 ]</v>
      </c>
      <c r="C41" s="41" t="s">
        <v>1165</v>
      </c>
      <c r="D41" s="40" t="str">
        <f>VLOOKUP(C41,OPEN!$B$2:$H$674,3,FALSE)</f>
        <v>M</v>
      </c>
      <c r="E41" s="43"/>
      <c r="F41" s="42">
        <f>VLOOKUP(C41,OPEN!$B$2:$H$674,6,FALSE)</f>
        <v>2.8113425925925927E-2</v>
      </c>
      <c r="G41" s="43"/>
      <c r="I41" s="12"/>
    </row>
    <row r="42" spans="1:9" x14ac:dyDescent="0.3">
      <c r="A42" s="43"/>
      <c r="B42" s="40" t="str">
        <f>VLOOKUP(C42,OPEN!$B$2:$H$674,2,FALSE)</f>
        <v>[ 61 ]</v>
      </c>
      <c r="C42" s="41" t="s">
        <v>1421</v>
      </c>
      <c r="D42" s="40" t="str">
        <f>VLOOKUP(C42,OPEN!$B$2:$H$674,3,FALSE)</f>
        <v>K</v>
      </c>
      <c r="E42" s="43"/>
      <c r="F42" s="42">
        <f>VLOOKUP(C42,OPEN!$B$2:$H$674,6,FALSE)</f>
        <v>3.2337962962962964E-2</v>
      </c>
      <c r="G42" s="43"/>
      <c r="I42" s="12"/>
    </row>
    <row r="43" spans="1:9" x14ac:dyDescent="0.3">
      <c r="A43" s="48">
        <v>9</v>
      </c>
      <c r="B43" s="17" t="str">
        <f>VLOOKUP(C43,OPEN!$B$2:$H$674,2,FALSE)</f>
        <v>[ 91 ]</v>
      </c>
      <c r="C43" s="5" t="s">
        <v>854</v>
      </c>
      <c r="D43" s="17" t="str">
        <f>VLOOKUP(C43,OPEN!$B$2:$H$674,3,FALSE)</f>
        <v>K</v>
      </c>
      <c r="E43" s="49" t="s">
        <v>820</v>
      </c>
      <c r="F43" s="6">
        <f>VLOOKUP(C43,OPEN!$B$2:$H$674,6,FALSE)</f>
        <v>2.8668981481481479E-2</v>
      </c>
      <c r="G43" s="50">
        <f>SUM(F43:F47)</f>
        <v>0.14105324074074072</v>
      </c>
      <c r="I43" s="12"/>
    </row>
    <row r="44" spans="1:9" x14ac:dyDescent="0.3">
      <c r="A44" s="48"/>
      <c r="B44" s="17" t="str">
        <f>VLOOKUP(C44,OPEN!$B$2:$H$674,2,FALSE)</f>
        <v>[ 132 ]</v>
      </c>
      <c r="C44" s="5" t="s">
        <v>855</v>
      </c>
      <c r="D44" s="17" t="str">
        <f>VLOOKUP(C44,OPEN!$B$2:$H$674,3,FALSE)</f>
        <v>M</v>
      </c>
      <c r="E44" s="49"/>
      <c r="F44" s="6">
        <f>VLOOKUP(C44,OPEN!$B$2:$H$674,6,FALSE)</f>
        <v>2.494212962962963E-2</v>
      </c>
      <c r="G44" s="48"/>
      <c r="I44" s="12"/>
    </row>
    <row r="45" spans="1:9" x14ac:dyDescent="0.3">
      <c r="A45" s="48"/>
      <c r="B45" s="17" t="str">
        <f>VLOOKUP(C45,OPEN!$B$2:$H$674,2,FALSE)</f>
        <v>[ 170 ]</v>
      </c>
      <c r="C45" s="5" t="s">
        <v>856</v>
      </c>
      <c r="D45" s="17" t="str">
        <f>VLOOKUP(C45,OPEN!$B$2:$H$674,3,FALSE)</f>
        <v>M</v>
      </c>
      <c r="E45" s="49"/>
      <c r="F45" s="6">
        <f>VLOOKUP(C45,OPEN!$B$2:$H$674,6,FALSE)</f>
        <v>2.6851851851851849E-2</v>
      </c>
      <c r="G45" s="48"/>
      <c r="I45" s="12"/>
    </row>
    <row r="46" spans="1:9" x14ac:dyDescent="0.3">
      <c r="A46" s="48"/>
      <c r="B46" s="17" t="str">
        <f>VLOOKUP(C46,OPEN!$B$2:$H$674,2,FALSE)</f>
        <v>[ 247 ]</v>
      </c>
      <c r="C46" s="5" t="s">
        <v>857</v>
      </c>
      <c r="D46" s="17" t="str">
        <f>VLOOKUP(C46,OPEN!$B$2:$H$674,3,FALSE)</f>
        <v>M</v>
      </c>
      <c r="E46" s="49"/>
      <c r="F46" s="6">
        <f>VLOOKUP(C46,OPEN!$B$2:$H$674,6,FALSE)</f>
        <v>2.7824074074074074E-2</v>
      </c>
      <c r="G46" s="48"/>
      <c r="I46" s="12"/>
    </row>
    <row r="47" spans="1:9" x14ac:dyDescent="0.3">
      <c r="A47" s="48"/>
      <c r="B47" s="17" t="str">
        <f>VLOOKUP(C47,OPEN!$B$2:$H$674,2,FALSE)</f>
        <v>[ 338 ]</v>
      </c>
      <c r="C47" s="5" t="s">
        <v>858</v>
      </c>
      <c r="D47" s="17" t="str">
        <f>VLOOKUP(C47,OPEN!$B$2:$H$674,3,FALSE)</f>
        <v>M</v>
      </c>
      <c r="E47" s="49"/>
      <c r="F47" s="6">
        <f>VLOOKUP(C47,OPEN!$B$2:$H$674,6,FALSE)</f>
        <v>3.27662037037037E-2</v>
      </c>
      <c r="G47" s="48"/>
      <c r="I47" s="12"/>
    </row>
    <row r="48" spans="1:9" x14ac:dyDescent="0.3">
      <c r="A48" s="43">
        <v>10</v>
      </c>
      <c r="B48" s="40" t="str">
        <f>VLOOKUP(C48,OPEN!$B$2:$H$674,2,FALSE)</f>
        <v>[ 211 ]</v>
      </c>
      <c r="C48" s="41" t="s">
        <v>861</v>
      </c>
      <c r="D48" s="40" t="str">
        <f>VLOOKUP(C48,OPEN!$B$2:$H$674,3,FALSE)</f>
        <v>M</v>
      </c>
      <c r="E48" s="44" t="s">
        <v>822</v>
      </c>
      <c r="F48" s="42">
        <f>VLOOKUP(C48,OPEN!$B$2:$H$674,6,FALSE)</f>
        <v>2.8310185185185185E-2</v>
      </c>
      <c r="G48" s="45">
        <f>SUM(F48:F52)</f>
        <v>0.14416666666666669</v>
      </c>
      <c r="I48" s="12"/>
    </row>
    <row r="49" spans="1:9" x14ac:dyDescent="0.3">
      <c r="A49" s="43"/>
      <c r="B49" s="40" t="str">
        <f>VLOOKUP(C49,OPEN!$B$2:$H$674,2,FALSE)</f>
        <v>[ 365 ]</v>
      </c>
      <c r="C49" s="41" t="s">
        <v>1273</v>
      </c>
      <c r="D49" s="40" t="str">
        <f>VLOOKUP(C49,OPEN!$B$2:$H$674,3,FALSE)</f>
        <v>M</v>
      </c>
      <c r="E49" s="43"/>
      <c r="F49" s="42">
        <f>VLOOKUP(C49,OPEN!$B$2:$H$674,6,FALSE)</f>
        <v>2.9560185185185189E-2</v>
      </c>
      <c r="G49" s="43"/>
      <c r="I49" s="12"/>
    </row>
    <row r="50" spans="1:9" x14ac:dyDescent="0.3">
      <c r="A50" s="43"/>
      <c r="B50" s="40" t="str">
        <f>VLOOKUP(C50,OPEN!$B$2:$H$674,2,FALSE)</f>
        <v>[ 306 ]</v>
      </c>
      <c r="C50" s="41" t="s">
        <v>862</v>
      </c>
      <c r="D50" s="40" t="str">
        <f>VLOOKUP(C50,OPEN!$B$2:$H$674,3,FALSE)</f>
        <v>M</v>
      </c>
      <c r="E50" s="43"/>
      <c r="F50" s="42">
        <f>VLOOKUP(C50,OPEN!$B$2:$H$674,6,FALSE)</f>
        <v>2.8287037037037038E-2</v>
      </c>
      <c r="G50" s="43"/>
      <c r="I50" s="12"/>
    </row>
    <row r="51" spans="1:9" x14ac:dyDescent="0.3">
      <c r="A51" s="43"/>
      <c r="B51" s="40" t="str">
        <f>VLOOKUP(C51,OPEN!$B$2:$H$674,2,FALSE)</f>
        <v>[ 528 ]</v>
      </c>
      <c r="C51" s="41" t="s">
        <v>863</v>
      </c>
      <c r="D51" s="40" t="str">
        <f>VLOOKUP(C51,OPEN!$B$2:$H$674,3,FALSE)</f>
        <v>K</v>
      </c>
      <c r="E51" s="43"/>
      <c r="F51" s="42">
        <f>VLOOKUP(C51,OPEN!$B$2:$H$674,6,FALSE)</f>
        <v>3.4456018518518518E-2</v>
      </c>
      <c r="G51" s="43"/>
      <c r="I51" s="12"/>
    </row>
    <row r="52" spans="1:9" x14ac:dyDescent="0.3">
      <c r="A52" s="43"/>
      <c r="B52" s="40" t="str">
        <f>VLOOKUP(C52,OPEN!$B$2:$H$674,2,FALSE)</f>
        <v>[ 283 ]</v>
      </c>
      <c r="C52" s="41" t="s">
        <v>864</v>
      </c>
      <c r="D52" s="40" t="str">
        <f>VLOOKUP(C52,OPEN!$B$2:$H$674,3,FALSE)</f>
        <v>M</v>
      </c>
      <c r="E52" s="43"/>
      <c r="F52" s="42">
        <f>VLOOKUP(C52,OPEN!$B$2:$H$674,6,FALSE)</f>
        <v>2.3553240740740739E-2</v>
      </c>
      <c r="G52" s="43"/>
      <c r="I52" s="12"/>
    </row>
    <row r="53" spans="1:9" x14ac:dyDescent="0.3">
      <c r="A53" s="48">
        <v>11</v>
      </c>
      <c r="B53" s="17" t="str">
        <f>VLOOKUP(C53,OPEN!$B$2:$H$674,2,FALSE)</f>
        <v>[ 416 ]</v>
      </c>
      <c r="C53" s="5" t="s">
        <v>849</v>
      </c>
      <c r="D53" s="17" t="str">
        <f>VLOOKUP(C53,OPEN!$B$2:$H$674,3,FALSE)</f>
        <v>M</v>
      </c>
      <c r="E53" s="56" t="s">
        <v>817</v>
      </c>
      <c r="F53" s="6">
        <f>VLOOKUP(C53,OPEN!$B$2:$H$674,6,FALSE)</f>
        <v>2.4965277777777781E-2</v>
      </c>
      <c r="G53" s="50">
        <f>SUM(F53:F57)</f>
        <v>0.14467592592592593</v>
      </c>
      <c r="I53" s="12"/>
    </row>
    <row r="54" spans="1:9" x14ac:dyDescent="0.3">
      <c r="A54" s="48"/>
      <c r="B54" s="17" t="str">
        <f>VLOOKUP(C54,OPEN!$B$2:$H$674,2,FALSE)</f>
        <v>[ 213 ]</v>
      </c>
      <c r="C54" s="5" t="s">
        <v>850</v>
      </c>
      <c r="D54" s="17" t="str">
        <f>VLOOKUP(C54,OPEN!$B$2:$H$674,3,FALSE)</f>
        <v>M</v>
      </c>
      <c r="E54" s="56"/>
      <c r="F54" s="6">
        <f>VLOOKUP(C54,OPEN!$B$2:$H$674,6,FALSE)</f>
        <v>2.4594907407407409E-2</v>
      </c>
      <c r="G54" s="48"/>
      <c r="I54" s="12"/>
    </row>
    <row r="55" spans="1:9" x14ac:dyDescent="0.3">
      <c r="A55" s="48"/>
      <c r="B55" s="17" t="str">
        <f>VLOOKUP(C55,OPEN!$B$2:$H$674,2,FALSE)</f>
        <v>[ 163 ]</v>
      </c>
      <c r="C55" s="5" t="s">
        <v>239</v>
      </c>
      <c r="D55" s="17" t="str">
        <f>VLOOKUP(C55,OPEN!$B$2:$H$674,3,FALSE)</f>
        <v>M</v>
      </c>
      <c r="E55" s="56"/>
      <c r="F55" s="6">
        <f>VLOOKUP(C55,OPEN!$B$2:$H$674,6,FALSE)</f>
        <v>2.9583333333333336E-2</v>
      </c>
      <c r="G55" s="48"/>
      <c r="I55" s="12"/>
    </row>
    <row r="56" spans="1:9" x14ac:dyDescent="0.3">
      <c r="A56" s="48"/>
      <c r="B56" s="17" t="str">
        <f>VLOOKUP(C56,OPEN!$B$2:$H$674,2,FALSE)</f>
        <v>[ 251 ]</v>
      </c>
      <c r="C56" s="5" t="s">
        <v>326</v>
      </c>
      <c r="D56" s="17" t="str">
        <f>VLOOKUP(C56,OPEN!$B$2:$H$674,3,FALSE)</f>
        <v>M</v>
      </c>
      <c r="E56" s="56"/>
      <c r="F56" s="6">
        <f>VLOOKUP(C56,OPEN!$B$2:$H$674,6,FALSE)</f>
        <v>2.9722222222222219E-2</v>
      </c>
      <c r="G56" s="48"/>
      <c r="I56" s="12"/>
    </row>
    <row r="57" spans="1:9" ht="16.5" customHeight="1" x14ac:dyDescent="0.3">
      <c r="A57" s="48"/>
      <c r="B57" s="17" t="str">
        <f>VLOOKUP(C57,OPEN!$B$2:$H$674,2,FALSE)</f>
        <v>[ 100 ]</v>
      </c>
      <c r="C57" s="5" t="s">
        <v>851</v>
      </c>
      <c r="D57" s="17" t="str">
        <f>VLOOKUP(C57,OPEN!$B$2:$H$674,3,FALSE)</f>
        <v>K</v>
      </c>
      <c r="E57" s="56"/>
      <c r="F57" s="6">
        <f>VLOOKUP(C57,OPEN!$B$2:$H$674,6,FALSE)</f>
        <v>3.5810185185185188E-2</v>
      </c>
      <c r="G57" s="48"/>
      <c r="I57" s="12"/>
    </row>
    <row r="58" spans="1:9" x14ac:dyDescent="0.3">
      <c r="A58" s="43">
        <v>12</v>
      </c>
      <c r="B58" s="40" t="str">
        <f>VLOOKUP(C58,OPEN!$B$2:$H$674,2,FALSE)</f>
        <v>[ 103 ]</v>
      </c>
      <c r="C58" s="41" t="s">
        <v>188</v>
      </c>
      <c r="D58" s="40" t="str">
        <f>VLOOKUP(C58,OPEN!$B$2:$H$674,3,FALSE)</f>
        <v>K</v>
      </c>
      <c r="E58" s="44" t="s">
        <v>838</v>
      </c>
      <c r="F58" s="42">
        <f>VLOOKUP(C58,OPEN!$B$2:$H$674,6,FALSE)</f>
        <v>2.8946759259259255E-2</v>
      </c>
      <c r="G58" s="45">
        <f>SUM(F58:F62)</f>
        <v>0.14543981481481483</v>
      </c>
    </row>
    <row r="59" spans="1:9" x14ac:dyDescent="0.3">
      <c r="A59" s="43"/>
      <c r="B59" s="40" t="str">
        <f>VLOOKUP(C59,OPEN!$B$2:$H$674,2,FALSE)</f>
        <v>[ 22 ]</v>
      </c>
      <c r="C59" s="41" t="s">
        <v>231</v>
      </c>
      <c r="D59" s="40" t="str">
        <f>VLOOKUP(C59,OPEN!$B$2:$H$674,3,FALSE)</f>
        <v>M</v>
      </c>
      <c r="E59" s="43"/>
      <c r="F59" s="42">
        <f>VLOOKUP(C59,OPEN!$B$2:$H$674,6,FALSE)</f>
        <v>2.8148148148148148E-2</v>
      </c>
      <c r="G59" s="43"/>
    </row>
    <row r="60" spans="1:9" x14ac:dyDescent="0.3">
      <c r="A60" s="43"/>
      <c r="B60" s="40" t="str">
        <f>VLOOKUP(C60,OPEN!$B$2:$H$674,2,FALSE)</f>
        <v>[ 386 ]</v>
      </c>
      <c r="C60" s="41" t="s">
        <v>273</v>
      </c>
      <c r="D60" s="40" t="str">
        <f>VLOOKUP(C60,OPEN!$B$2:$H$674,3,FALSE)</f>
        <v>M</v>
      </c>
      <c r="E60" s="43"/>
      <c r="F60" s="42">
        <f>VLOOKUP(C60,OPEN!$B$2:$H$674,6,FALSE)</f>
        <v>2.8506944444444442E-2</v>
      </c>
      <c r="G60" s="43"/>
    </row>
    <row r="61" spans="1:9" x14ac:dyDescent="0.3">
      <c r="A61" s="43"/>
      <c r="B61" s="40" t="str">
        <f>VLOOKUP(C61,OPEN!$B$2:$H$674,2,FALSE)</f>
        <v>[ 134 ]</v>
      </c>
      <c r="C61" s="41" t="s">
        <v>799</v>
      </c>
      <c r="D61" s="40" t="str">
        <f>VLOOKUP(C61,OPEN!$B$2:$H$674,3,FALSE)</f>
        <v>M</v>
      </c>
      <c r="E61" s="43"/>
      <c r="F61" s="42">
        <f>VLOOKUP(C61,OPEN!$B$2:$H$674,6,FALSE)</f>
        <v>3.0289351851851855E-2</v>
      </c>
      <c r="G61" s="43"/>
    </row>
    <row r="62" spans="1:9" x14ac:dyDescent="0.3">
      <c r="A62" s="43"/>
      <c r="B62" s="40" t="str">
        <f>VLOOKUP(C62,OPEN!$B$2:$H$674,2,FALSE)</f>
        <v>[ 332 ]</v>
      </c>
      <c r="C62" s="41" t="s">
        <v>481</v>
      </c>
      <c r="D62" s="40" t="str">
        <f>VLOOKUP(C62,OPEN!$B$2:$H$674,3,FALSE)</f>
        <v>M</v>
      </c>
      <c r="E62" s="43"/>
      <c r="F62" s="42">
        <f>VLOOKUP(C62,OPEN!$B$2:$H$674,6,FALSE)</f>
        <v>2.9548611111111109E-2</v>
      </c>
      <c r="G62" s="43"/>
    </row>
    <row r="63" spans="1:9" x14ac:dyDescent="0.3">
      <c r="A63" s="48">
        <v>13</v>
      </c>
      <c r="B63" s="17" t="str">
        <f>VLOOKUP(C63,OPEN!$B$2:$H$674,2,FALSE)</f>
        <v>[ 68 ]</v>
      </c>
      <c r="C63" s="5" t="s">
        <v>853</v>
      </c>
      <c r="D63" s="17" t="str">
        <f>VLOOKUP(C63,OPEN!$B$2:$H$674,3,FALSE)</f>
        <v>K</v>
      </c>
      <c r="E63" s="52" t="s">
        <v>819</v>
      </c>
      <c r="F63" s="6">
        <f>VLOOKUP(C63,OPEN!$B$2:$H$674,6,FALSE)</f>
        <v>2.7951388888888887E-2</v>
      </c>
      <c r="G63" s="50">
        <f>SUM(F63:F67)</f>
        <v>0.14594907407407406</v>
      </c>
      <c r="I63" s="12"/>
    </row>
    <row r="64" spans="1:9" x14ac:dyDescent="0.3">
      <c r="A64" s="48"/>
      <c r="B64" s="17" t="str">
        <f>VLOOKUP(C64,OPEN!$B$2:$H$674,2,FALSE)</f>
        <v>[ 488 ]</v>
      </c>
      <c r="C64" s="5" t="s">
        <v>1207</v>
      </c>
      <c r="D64" s="17" t="str">
        <f>VLOOKUP(C64,OPEN!$B$2:$H$674,3,FALSE)</f>
        <v>M</v>
      </c>
      <c r="E64" s="52"/>
      <c r="F64" s="6">
        <f>VLOOKUP(C64,OPEN!$B$2:$H$674,6,FALSE)</f>
        <v>2.8587962962962964E-2</v>
      </c>
      <c r="G64" s="48"/>
      <c r="I64" s="12"/>
    </row>
    <row r="65" spans="1:9" x14ac:dyDescent="0.3">
      <c r="A65" s="48"/>
      <c r="B65" s="17" t="str">
        <f>VLOOKUP(C65,OPEN!$B$2:$H$674,2,FALSE)</f>
        <v>[ 309 ]</v>
      </c>
      <c r="C65" s="5" t="s">
        <v>1212</v>
      </c>
      <c r="D65" s="17" t="str">
        <f>VLOOKUP(C65,OPEN!$B$2:$H$674,3,FALSE)</f>
        <v>M</v>
      </c>
      <c r="E65" s="52"/>
      <c r="F65" s="6">
        <f>VLOOKUP(C65,OPEN!$B$2:$H$674,6,FALSE)</f>
        <v>2.8668981481481479E-2</v>
      </c>
      <c r="G65" s="48"/>
      <c r="I65" s="12"/>
    </row>
    <row r="66" spans="1:9" x14ac:dyDescent="0.3">
      <c r="A66" s="48"/>
      <c r="B66" s="17" t="str">
        <f>VLOOKUP(C66,OPEN!$B$2:$H$674,2,FALSE)</f>
        <v>[ 237 ]</v>
      </c>
      <c r="C66" s="5" t="s">
        <v>1312</v>
      </c>
      <c r="D66" s="17" t="str">
        <f>VLOOKUP(C66,OPEN!$B$2:$H$674,3,FALSE)</f>
        <v>M</v>
      </c>
      <c r="E66" s="52"/>
      <c r="F66" s="6">
        <f>VLOOKUP(C66,OPEN!$B$2:$H$674,6,FALSE)</f>
        <v>3.0347222222222223E-2</v>
      </c>
      <c r="G66" s="48"/>
      <c r="I66" s="12"/>
    </row>
    <row r="67" spans="1:9" x14ac:dyDescent="0.3">
      <c r="A67" s="48"/>
      <c r="B67" s="17" t="str">
        <f>VLOOKUP(C67,OPEN!$B$2:$H$674,2,FALSE)</f>
        <v>[ 480 ]</v>
      </c>
      <c r="C67" s="5" t="s">
        <v>1319</v>
      </c>
      <c r="D67" s="17" t="str">
        <f>VLOOKUP(C67,OPEN!$B$2:$H$674,3,FALSE)</f>
        <v>M</v>
      </c>
      <c r="E67" s="52"/>
      <c r="F67" s="6">
        <f>VLOOKUP(C67,OPEN!$B$2:$H$674,6,FALSE)</f>
        <v>3.0393518518518518E-2</v>
      </c>
      <c r="G67" s="48"/>
      <c r="I67" s="12"/>
    </row>
    <row r="68" spans="1:9" x14ac:dyDescent="0.3">
      <c r="A68" s="43">
        <v>14</v>
      </c>
      <c r="B68" s="40" t="str">
        <f>VLOOKUP(C68,OPEN!$B$2:$H$674,2,FALSE)</f>
        <v>[ 474 ]</v>
      </c>
      <c r="C68" s="41" t="s">
        <v>301</v>
      </c>
      <c r="D68" s="40" t="str">
        <f>VLOOKUP(C68,OPEN!$B$2:$H$674,3,FALSE)</f>
        <v>M</v>
      </c>
      <c r="E68" s="46" t="s">
        <v>823</v>
      </c>
      <c r="F68" s="42">
        <f>VLOOKUP(C68,OPEN!$B$2:$H$674,6,FALSE)</f>
        <v>2.8298611111111111E-2</v>
      </c>
      <c r="G68" s="45">
        <f>SUM(F68:F72)</f>
        <v>0.14678240740740742</v>
      </c>
      <c r="I68" s="12"/>
    </row>
    <row r="69" spans="1:9" x14ac:dyDescent="0.3">
      <c r="A69" s="43"/>
      <c r="B69" s="40" t="str">
        <f>VLOOKUP(C69,OPEN!$B$2:$H$674,2,FALSE)</f>
        <v>[ 255 ]</v>
      </c>
      <c r="C69" s="41" t="s">
        <v>1384</v>
      </c>
      <c r="D69" s="40" t="str">
        <f>VLOOKUP(C69,OPEN!$B$2:$H$674,3,FALSE)</f>
        <v>M</v>
      </c>
      <c r="E69" s="47"/>
      <c r="F69" s="42">
        <f>VLOOKUP(C69,OPEN!$B$2:$H$674,6,FALSE)</f>
        <v>3.1504629629629625E-2</v>
      </c>
      <c r="G69" s="43"/>
      <c r="I69" s="12"/>
    </row>
    <row r="70" spans="1:9" x14ac:dyDescent="0.3">
      <c r="A70" s="43"/>
      <c r="B70" s="40" t="str">
        <f>VLOOKUP(C70,OPEN!$B$2:$H$674,2,FALSE)</f>
        <v>[ 459 ]</v>
      </c>
      <c r="C70" s="41" t="s">
        <v>158</v>
      </c>
      <c r="D70" s="40" t="str">
        <f>VLOOKUP(C70,OPEN!$B$2:$H$674,3,FALSE)</f>
        <v>M</v>
      </c>
      <c r="E70" s="47"/>
      <c r="F70" s="42">
        <f>VLOOKUP(C70,OPEN!$B$2:$H$674,6,FALSE)</f>
        <v>2.5439814814814814E-2</v>
      </c>
      <c r="G70" s="43"/>
      <c r="I70" s="12"/>
    </row>
    <row r="71" spans="1:9" x14ac:dyDescent="0.3">
      <c r="A71" s="43"/>
      <c r="B71" s="40" t="str">
        <f>VLOOKUP(C71,OPEN!$B$2:$H$674,2,FALSE)</f>
        <v>[ 240 ]</v>
      </c>
      <c r="C71" s="41" t="s">
        <v>1282</v>
      </c>
      <c r="D71" s="40" t="str">
        <f>VLOOKUP(C71,OPEN!$B$2:$H$674,3,FALSE)</f>
        <v>M</v>
      </c>
      <c r="E71" s="47"/>
      <c r="F71" s="42">
        <f>VLOOKUP(C71,OPEN!$B$2:$H$674,6,FALSE)</f>
        <v>2.9675925925925925E-2</v>
      </c>
      <c r="G71" s="43"/>
      <c r="I71" s="12"/>
    </row>
    <row r="72" spans="1:9" x14ac:dyDescent="0.3">
      <c r="A72" s="43"/>
      <c r="B72" s="40" t="str">
        <f>VLOOKUP(C72,OPEN!$B$2:$H$674,2,FALSE)</f>
        <v>[ 119 ]</v>
      </c>
      <c r="C72" s="41" t="s">
        <v>865</v>
      </c>
      <c r="D72" s="40" t="str">
        <f>VLOOKUP(C72,OPEN!$B$2:$H$674,3,FALSE)</f>
        <v>K</v>
      </c>
      <c r="E72" s="47"/>
      <c r="F72" s="42">
        <f>VLOOKUP(C72,OPEN!$B$2:$H$674,6,FALSE)</f>
        <v>3.1863425925925927E-2</v>
      </c>
      <c r="G72" s="43"/>
      <c r="I72" s="12"/>
    </row>
    <row r="73" spans="1:9" x14ac:dyDescent="0.3">
      <c r="A73" s="48">
        <v>15</v>
      </c>
      <c r="B73" s="17" t="str">
        <f>VLOOKUP(C73,OPEN!$B$2:$H$674,2,FALSE)</f>
        <v>[ 276 ]</v>
      </c>
      <c r="C73" s="5" t="s">
        <v>1140</v>
      </c>
      <c r="D73" s="17" t="str">
        <f>VLOOKUP(C73,OPEN!$B$2:$H$674,3,FALSE)</f>
        <v>M</v>
      </c>
      <c r="E73" s="56" t="s">
        <v>825</v>
      </c>
      <c r="F73" s="6">
        <f>VLOOKUP(C73,OPEN!$B$2:$H$674,6,FALSE)</f>
        <v>2.7777777777777776E-2</v>
      </c>
      <c r="G73" s="50">
        <f>SUM(F73:F77)</f>
        <v>0.14978009259259259</v>
      </c>
      <c r="I73" s="12"/>
    </row>
    <row r="74" spans="1:9" x14ac:dyDescent="0.3">
      <c r="A74" s="48"/>
      <c r="B74" s="17" t="str">
        <f>VLOOKUP(C74,OPEN!$B$2:$H$674,2,FALSE)</f>
        <v>[ 116 ]</v>
      </c>
      <c r="C74" s="5" t="s">
        <v>897</v>
      </c>
      <c r="D74" s="17" t="str">
        <f>VLOOKUP(C74,OPEN!$B$2:$H$674,3,FALSE)</f>
        <v>K</v>
      </c>
      <c r="E74" s="57"/>
      <c r="F74" s="6">
        <f>VLOOKUP(C74,OPEN!$B$2:$H$674,6,FALSE)</f>
        <v>3.1435185185185184E-2</v>
      </c>
      <c r="G74" s="48"/>
      <c r="I74" s="12"/>
    </row>
    <row r="75" spans="1:9" x14ac:dyDescent="0.3">
      <c r="A75" s="48"/>
      <c r="B75" s="17" t="str">
        <f>VLOOKUP(C75,OPEN!$B$2:$H$674,2,FALSE)</f>
        <v>[ 326 ]</v>
      </c>
      <c r="C75" s="5" t="s">
        <v>1265</v>
      </c>
      <c r="D75" s="17" t="str">
        <f>VLOOKUP(C75,OPEN!$B$2:$H$674,3,FALSE)</f>
        <v>M</v>
      </c>
      <c r="E75" s="57"/>
      <c r="F75" s="6">
        <f>VLOOKUP(C75,OPEN!$B$2:$H$674,6,FALSE)</f>
        <v>2.9537037037037039E-2</v>
      </c>
      <c r="G75" s="48"/>
      <c r="I75" s="12"/>
    </row>
    <row r="76" spans="1:9" x14ac:dyDescent="0.3">
      <c r="A76" s="48"/>
      <c r="B76" s="17" t="str">
        <f>VLOOKUP(C76,OPEN!$B$2:$H$674,2,FALSE)</f>
        <v>[ 226 ]</v>
      </c>
      <c r="C76" s="5" t="s">
        <v>1198</v>
      </c>
      <c r="D76" s="17" t="str">
        <f>VLOOKUP(C76,OPEN!$B$2:$H$674,3,FALSE)</f>
        <v>M</v>
      </c>
      <c r="E76" s="57"/>
      <c r="F76" s="6">
        <f>VLOOKUP(C76,OPEN!$B$2:$H$674,6,FALSE)</f>
        <v>2.8495370370370369E-2</v>
      </c>
      <c r="G76" s="48"/>
      <c r="I76" s="12"/>
    </row>
    <row r="77" spans="1:9" x14ac:dyDescent="0.3">
      <c r="A77" s="48"/>
      <c r="B77" s="17" t="str">
        <f>VLOOKUP(C77,OPEN!$B$2:$H$674,2,FALSE)</f>
        <v>[ 308 ]</v>
      </c>
      <c r="C77" s="5" t="s">
        <v>872</v>
      </c>
      <c r="D77" s="17" t="str">
        <f>VLOOKUP(C77,OPEN!$B$2:$H$674,3,FALSE)</f>
        <v>M</v>
      </c>
      <c r="E77" s="57"/>
      <c r="F77" s="6">
        <f>VLOOKUP(C77,OPEN!$B$2:$H$674,6,FALSE)</f>
        <v>3.2534722222222222E-2</v>
      </c>
      <c r="G77" s="48"/>
      <c r="I77" s="12"/>
    </row>
    <row r="78" spans="1:9" x14ac:dyDescent="0.3">
      <c r="A78" s="43">
        <v>16</v>
      </c>
      <c r="B78" s="40" t="str">
        <f>VLOOKUP(C78,OPEN!$B$2:$H$674,2,FALSE)</f>
        <v>[ 45 ]</v>
      </c>
      <c r="C78" s="41" t="s">
        <v>796</v>
      </c>
      <c r="D78" s="40" t="str">
        <f>VLOOKUP(C78,OPEN!$B$2:$H$674,3,FALSE)</f>
        <v>K</v>
      </c>
      <c r="E78" s="44" t="s">
        <v>839</v>
      </c>
      <c r="F78" s="42">
        <f>VLOOKUP(C78,OPEN!$B$2:$H$674,6,FALSE)</f>
        <v>3.1898148148148148E-2</v>
      </c>
      <c r="G78" s="45">
        <f>SUM(F78:F82)</f>
        <v>0.14984953703703704</v>
      </c>
    </row>
    <row r="79" spans="1:9" x14ac:dyDescent="0.3">
      <c r="A79" s="43"/>
      <c r="B79" s="40" t="str">
        <f>VLOOKUP(C79,OPEN!$B$2:$H$674,2,FALSE)</f>
        <v>[ 355 ]</v>
      </c>
      <c r="C79" s="41" t="s">
        <v>579</v>
      </c>
      <c r="D79" s="40" t="str">
        <f>VLOOKUP(C79,OPEN!$B$2:$H$674,3,FALSE)</f>
        <v>M</v>
      </c>
      <c r="E79" s="43"/>
      <c r="F79" s="42">
        <f>VLOOKUP(C79,OPEN!$B$2:$H$674,6,FALSE)</f>
        <v>2.8229166666666666E-2</v>
      </c>
      <c r="G79" s="43"/>
    </row>
    <row r="80" spans="1:9" x14ac:dyDescent="0.3">
      <c r="A80" s="43"/>
      <c r="B80" s="40" t="str">
        <f>VLOOKUP(C80,OPEN!$B$2:$H$674,2,FALSE)</f>
        <v>[ 221 ]</v>
      </c>
      <c r="C80" s="41" t="s">
        <v>892</v>
      </c>
      <c r="D80" s="40" t="str">
        <f>VLOOKUP(C80,OPEN!$B$2:$H$674,3,FALSE)</f>
        <v>M</v>
      </c>
      <c r="E80" s="43"/>
      <c r="F80" s="42">
        <f>VLOOKUP(C80,OPEN!$B$2:$H$674,6,FALSE)</f>
        <v>2.9942129629629628E-2</v>
      </c>
      <c r="G80" s="43"/>
    </row>
    <row r="81" spans="1:9" x14ac:dyDescent="0.3">
      <c r="A81" s="43"/>
      <c r="B81" s="40" t="str">
        <f>VLOOKUP(C81,OPEN!$B$2:$H$674,2,FALSE)</f>
        <v>[ 435 ]</v>
      </c>
      <c r="C81" s="41" t="s">
        <v>806</v>
      </c>
      <c r="D81" s="40" t="str">
        <f>VLOOKUP(C81,OPEN!$B$2:$H$674,3,FALSE)</f>
        <v>M</v>
      </c>
      <c r="E81" s="43"/>
      <c r="F81" s="42">
        <f>VLOOKUP(C81,OPEN!$B$2:$H$674,6,FALSE)</f>
        <v>3.1215277777777783E-2</v>
      </c>
      <c r="G81" s="43"/>
    </row>
    <row r="82" spans="1:9" x14ac:dyDescent="0.3">
      <c r="A82" s="43"/>
      <c r="B82" s="40" t="str">
        <f>VLOOKUP(C82,OPEN!$B$2:$H$674,2,FALSE)</f>
        <v>[ 209 ]</v>
      </c>
      <c r="C82" s="41" t="s">
        <v>255</v>
      </c>
      <c r="D82" s="40" t="str">
        <f>VLOOKUP(C82,OPEN!$B$2:$H$674,3,FALSE)</f>
        <v>M</v>
      </c>
      <c r="E82" s="43"/>
      <c r="F82" s="42">
        <f>VLOOKUP(C82,OPEN!$B$2:$H$674,6,FALSE)</f>
        <v>2.8564814814814817E-2</v>
      </c>
      <c r="G82" s="43"/>
    </row>
    <row r="83" spans="1:9" x14ac:dyDescent="0.3">
      <c r="A83" s="48">
        <v>17</v>
      </c>
      <c r="B83" s="17" t="str">
        <f>VLOOKUP(C83,OPEN!$B$2:$H$674,2,FALSE)</f>
        <v>[ 313 ]</v>
      </c>
      <c r="C83" s="5" t="s">
        <v>866</v>
      </c>
      <c r="D83" s="17" t="str">
        <f>VLOOKUP(C83,OPEN!$B$2:$H$674,3,FALSE)</f>
        <v>M</v>
      </c>
      <c r="E83" s="52" t="s">
        <v>824</v>
      </c>
      <c r="F83" s="6">
        <f>VLOOKUP(C83,OPEN!$B$2:$H$674,6,FALSE)</f>
        <v>2.7037037037037037E-2</v>
      </c>
      <c r="G83" s="50">
        <f>SUM(F83:F87)</f>
        <v>0.15084490740740741</v>
      </c>
      <c r="I83" s="12"/>
    </row>
    <row r="84" spans="1:9" x14ac:dyDescent="0.3">
      <c r="A84" s="48"/>
      <c r="B84" s="17" t="str">
        <f>VLOOKUP(C84,OPEN!$B$2:$H$674,2,FALSE)</f>
        <v>[ 423 ]</v>
      </c>
      <c r="C84" s="5" t="s">
        <v>867</v>
      </c>
      <c r="D84" s="17" t="str">
        <f>VLOOKUP(C84,OPEN!$B$2:$H$674,3,FALSE)</f>
        <v>M</v>
      </c>
      <c r="E84" s="48"/>
      <c r="F84" s="6">
        <f>VLOOKUP(C84,OPEN!$B$2:$H$674,6,FALSE)</f>
        <v>2.9618055555555554E-2</v>
      </c>
      <c r="G84" s="48"/>
      <c r="I84" s="12"/>
    </row>
    <row r="85" spans="1:9" x14ac:dyDescent="0.3">
      <c r="A85" s="48"/>
      <c r="B85" s="17" t="str">
        <f>VLOOKUP(C85,OPEN!$B$2:$H$674,2,FALSE)</f>
        <v>[ 50 ]</v>
      </c>
      <c r="C85" s="5" t="s">
        <v>868</v>
      </c>
      <c r="D85" s="17" t="str">
        <f>VLOOKUP(C85,OPEN!$B$2:$H$674,3,FALSE)</f>
        <v>K</v>
      </c>
      <c r="E85" s="48"/>
      <c r="F85" s="6">
        <f>VLOOKUP(C85,OPEN!$B$2:$H$674,6,FALSE)</f>
        <v>3.4745370370370371E-2</v>
      </c>
      <c r="G85" s="48"/>
      <c r="I85" s="12"/>
    </row>
    <row r="86" spans="1:9" x14ac:dyDescent="0.3">
      <c r="A86" s="48"/>
      <c r="B86" s="17" t="str">
        <f>VLOOKUP(C86,OPEN!$B$2:$H$674,2,FALSE)</f>
        <v>[ 320 ]</v>
      </c>
      <c r="C86" s="5" t="s">
        <v>869</v>
      </c>
      <c r="D86" s="17" t="str">
        <f>VLOOKUP(C86,OPEN!$B$2:$H$674,3,FALSE)</f>
        <v>M</v>
      </c>
      <c r="E86" s="48"/>
      <c r="F86" s="6">
        <f>VLOOKUP(C86,OPEN!$B$2:$H$674,6,FALSE)</f>
        <v>2.8229166666666666E-2</v>
      </c>
      <c r="G86" s="48"/>
      <c r="I86" s="12"/>
    </row>
    <row r="87" spans="1:9" x14ac:dyDescent="0.3">
      <c r="A87" s="48"/>
      <c r="B87" s="17" t="str">
        <f>VLOOKUP(C87,OPEN!$B$2:$H$674,2,FALSE)</f>
        <v>[ 301 ]</v>
      </c>
      <c r="C87" s="5" t="s">
        <v>870</v>
      </c>
      <c r="D87" s="17" t="str">
        <f>VLOOKUP(C87,OPEN!$B$2:$H$674,3,FALSE)</f>
        <v>M</v>
      </c>
      <c r="E87" s="48"/>
      <c r="F87" s="6">
        <f>VLOOKUP(C87,OPEN!$B$2:$H$674,6,FALSE)</f>
        <v>3.1215277777777783E-2</v>
      </c>
      <c r="G87" s="48"/>
      <c r="I87" s="12"/>
    </row>
    <row r="88" spans="1:9" x14ac:dyDescent="0.3">
      <c r="A88" s="43">
        <v>18</v>
      </c>
      <c r="B88" s="40" t="str">
        <f>VLOOKUP(C88,OPEN!$B$2:$H$674,2,FALSE)</f>
        <v>[ 168 ]</v>
      </c>
      <c r="C88" s="41" t="s">
        <v>295</v>
      </c>
      <c r="D88" s="40" t="str">
        <f>VLOOKUP(C88,OPEN!$B$2:$H$674,3,FALSE)</f>
        <v>M</v>
      </c>
      <c r="E88" s="44" t="s">
        <v>814</v>
      </c>
      <c r="F88" s="42">
        <f>VLOOKUP(C88,OPEN!$B$2:$H$674,6,FALSE)</f>
        <v>2.9212962962962965E-2</v>
      </c>
      <c r="G88" s="45">
        <f>SUM(F88:F92)</f>
        <v>0.15206018518518516</v>
      </c>
      <c r="I88" s="12"/>
    </row>
    <row r="89" spans="1:9" x14ac:dyDescent="0.3">
      <c r="A89" s="43"/>
      <c r="B89" s="40" t="str">
        <f>VLOOKUP(C89,OPEN!$B$2:$H$674,2,FALSE)</f>
        <v>[ 30 ]</v>
      </c>
      <c r="C89" s="41" t="s">
        <v>280</v>
      </c>
      <c r="D89" s="40" t="str">
        <f>VLOOKUP(C89,OPEN!$B$2:$H$674,3,FALSE)</f>
        <v>M</v>
      </c>
      <c r="E89" s="43"/>
      <c r="F89" s="42">
        <f>VLOOKUP(C89,OPEN!$B$2:$H$674,6,FALSE)</f>
        <v>2.8194444444444442E-2</v>
      </c>
      <c r="G89" s="43"/>
      <c r="I89" s="12"/>
    </row>
    <row r="90" spans="1:9" x14ac:dyDescent="0.3">
      <c r="A90" s="43"/>
      <c r="B90" s="40" t="str">
        <f>VLOOKUP(C90,OPEN!$B$2:$H$674,2,FALSE)</f>
        <v>[ 498 ]</v>
      </c>
      <c r="C90" s="41" t="s">
        <v>299</v>
      </c>
      <c r="D90" s="40" t="str">
        <f>VLOOKUP(C90,OPEN!$B$2:$H$674,3,FALSE)</f>
        <v>M</v>
      </c>
      <c r="E90" s="43"/>
      <c r="F90" s="42">
        <f>VLOOKUP(C90,OPEN!$B$2:$H$674,6,FALSE)</f>
        <v>2.991898148148148E-2</v>
      </c>
      <c r="G90" s="43"/>
      <c r="I90" s="12"/>
    </row>
    <row r="91" spans="1:9" x14ac:dyDescent="0.3">
      <c r="A91" s="43"/>
      <c r="B91" s="40" t="str">
        <f>VLOOKUP(C91,OPEN!$B$2:$H$674,2,FALSE)</f>
        <v>[ 303 ]</v>
      </c>
      <c r="C91" s="41" t="s">
        <v>804</v>
      </c>
      <c r="D91" s="40" t="str">
        <f>VLOOKUP(C91,OPEN!$B$2:$H$674,3,FALSE)</f>
        <v>M</v>
      </c>
      <c r="E91" s="43"/>
      <c r="F91" s="42">
        <f>VLOOKUP(C91,OPEN!$B$2:$H$674,6,FALSE)</f>
        <v>2.390046296296296E-2</v>
      </c>
      <c r="G91" s="43"/>
      <c r="I91" s="12"/>
    </row>
    <row r="92" spans="1:9" x14ac:dyDescent="0.3">
      <c r="A92" s="43"/>
      <c r="B92" s="40" t="str">
        <f>VLOOKUP(C92,OPEN!$B$2:$H$674,2,FALSE)</f>
        <v>[ 57 ]</v>
      </c>
      <c r="C92" s="41" t="s">
        <v>1738</v>
      </c>
      <c r="D92" s="40" t="str">
        <f>VLOOKUP(C92,OPEN!$B$2:$H$674,3,FALSE)</f>
        <v>K</v>
      </c>
      <c r="E92" s="43"/>
      <c r="F92" s="42">
        <f>VLOOKUP(C92,OPEN!$B$2:$H$674,6,FALSE)</f>
        <v>4.0833333333333333E-2</v>
      </c>
      <c r="G92" s="43"/>
      <c r="I92" s="12"/>
    </row>
    <row r="93" spans="1:9" x14ac:dyDescent="0.3">
      <c r="A93" s="48">
        <v>19</v>
      </c>
      <c r="B93" s="17" t="str">
        <f>VLOOKUP(C93,OPEN!$B$2:$H$674,2,FALSE)</f>
        <v>[ 477 ]</v>
      </c>
      <c r="C93" s="5" t="s">
        <v>873</v>
      </c>
      <c r="D93" s="17" t="str">
        <f>VLOOKUP(C93,OPEN!$B$2:$H$674,3,FALSE)</f>
        <v>M</v>
      </c>
      <c r="E93" s="52" t="s">
        <v>827</v>
      </c>
      <c r="F93" s="6">
        <f>VLOOKUP(C93,OPEN!$B$2:$H$674,6,FALSE)</f>
        <v>3.6689814814814821E-2</v>
      </c>
      <c r="G93" s="50">
        <f>SUM(F93:F97)</f>
        <v>0.15336805555555555</v>
      </c>
      <c r="I93" s="12"/>
    </row>
    <row r="94" spans="1:9" x14ac:dyDescent="0.3">
      <c r="A94" s="48"/>
      <c r="B94" s="17" t="str">
        <f>VLOOKUP(C94,OPEN!$B$2:$H$674,2,FALSE)</f>
        <v>[ 235 ]</v>
      </c>
      <c r="C94" s="5" t="s">
        <v>874</v>
      </c>
      <c r="D94" s="17" t="str">
        <f>VLOOKUP(C94,OPEN!$B$2:$H$674,3,FALSE)</f>
        <v>M</v>
      </c>
      <c r="E94" s="48"/>
      <c r="F94" s="6">
        <f>VLOOKUP(C94,OPEN!$B$2:$H$674,6,FALSE)</f>
        <v>2.6793981481481485E-2</v>
      </c>
      <c r="G94" s="48"/>
      <c r="I94" s="12"/>
    </row>
    <row r="95" spans="1:9" x14ac:dyDescent="0.3">
      <c r="A95" s="48"/>
      <c r="B95" s="17" t="str">
        <f>VLOOKUP(C95,OPEN!$B$2:$H$674,2,FALSE)</f>
        <v>[ 129 ]</v>
      </c>
      <c r="C95" s="5" t="s">
        <v>875</v>
      </c>
      <c r="D95" s="17" t="str">
        <f>VLOOKUP(C95,OPEN!$B$2:$H$674,3,FALSE)</f>
        <v>M</v>
      </c>
      <c r="E95" s="48"/>
      <c r="F95" s="6">
        <f>VLOOKUP(C95,OPEN!$B$2:$H$674,6,FALSE)</f>
        <v>2.9363425925925921E-2</v>
      </c>
      <c r="G95" s="48"/>
      <c r="I95" s="12"/>
    </row>
    <row r="96" spans="1:9" x14ac:dyDescent="0.3">
      <c r="A96" s="48"/>
      <c r="B96" s="17" t="str">
        <f>VLOOKUP(C96,OPEN!$B$2:$H$674,2,FALSE)</f>
        <v>[ 395 ]</v>
      </c>
      <c r="C96" s="5" t="s">
        <v>111</v>
      </c>
      <c r="D96" s="17" t="str">
        <f>VLOOKUP(C96,OPEN!$B$2:$H$674,3,FALSE)</f>
        <v>M</v>
      </c>
      <c r="E96" s="48"/>
      <c r="F96" s="6">
        <f>VLOOKUP(C96,OPEN!$B$2:$H$674,6,FALSE)</f>
        <v>2.8958333333333336E-2</v>
      </c>
      <c r="G96" s="48"/>
      <c r="I96" s="12"/>
    </row>
    <row r="97" spans="1:9" x14ac:dyDescent="0.3">
      <c r="A97" s="48"/>
      <c r="B97" s="17" t="str">
        <f>VLOOKUP(C97,OPEN!$B$2:$H$674,2,FALSE)</f>
        <v>[ 43 ]</v>
      </c>
      <c r="C97" s="5" t="s">
        <v>394</v>
      </c>
      <c r="D97" s="17" t="str">
        <f>VLOOKUP(C97,OPEN!$B$2:$H$674,3,FALSE)</f>
        <v>K</v>
      </c>
      <c r="E97" s="48"/>
      <c r="F97" s="6">
        <f>VLOOKUP(C97,OPEN!$B$2:$H$674,6,FALSE)</f>
        <v>3.15625E-2</v>
      </c>
      <c r="G97" s="48"/>
      <c r="I97" s="12"/>
    </row>
    <row r="98" spans="1:9" x14ac:dyDescent="0.3">
      <c r="A98" s="43">
        <v>20</v>
      </c>
      <c r="B98" s="40" t="str">
        <f>VLOOKUP(C98,OPEN!$B$2:$H$674,2,FALSE)</f>
        <v>[ 454 ]</v>
      </c>
      <c r="C98" s="41" t="s">
        <v>1484</v>
      </c>
      <c r="D98" s="40" t="str">
        <f>VLOOKUP(C98,OPEN!$B$2:$H$674,3,FALSE)</f>
        <v>M</v>
      </c>
      <c r="E98" s="44" t="s">
        <v>828</v>
      </c>
      <c r="F98" s="42">
        <f>VLOOKUP(C98,OPEN!$B$2:$H$674,6,FALSE)</f>
        <v>3.3761574074074076E-2</v>
      </c>
      <c r="G98" s="45">
        <f>SUM(F98:F102)</f>
        <v>0.15378472222222223</v>
      </c>
      <c r="I98" s="12"/>
    </row>
    <row r="99" spans="1:9" x14ac:dyDescent="0.3">
      <c r="A99" s="43"/>
      <c r="B99" s="40" t="str">
        <f>VLOOKUP(C99,OPEN!$B$2:$H$674,2,FALSE)</f>
        <v>[ 372 ]</v>
      </c>
      <c r="C99" s="41" t="s">
        <v>1176</v>
      </c>
      <c r="D99" s="40" t="str">
        <f>VLOOKUP(C99,OPEN!$B$2:$H$674,3,FALSE)</f>
        <v>M</v>
      </c>
      <c r="E99" s="43"/>
      <c r="F99" s="42">
        <f>VLOOKUP(C99,OPEN!$B$2:$H$674,6,FALSE)</f>
        <v>2.8206018518518519E-2</v>
      </c>
      <c r="G99" s="43"/>
      <c r="I99" s="12"/>
    </row>
    <row r="100" spans="1:9" x14ac:dyDescent="0.3">
      <c r="A100" s="43"/>
      <c r="B100" s="40" t="str">
        <f>VLOOKUP(C100,OPEN!$B$2:$H$674,2,FALSE)</f>
        <v>[ 325 ]</v>
      </c>
      <c r="C100" s="41" t="s">
        <v>467</v>
      </c>
      <c r="D100" s="40" t="str">
        <f>VLOOKUP(C100,OPEN!$B$2:$H$674,3,FALSE)</f>
        <v>M</v>
      </c>
      <c r="E100" s="43"/>
      <c r="F100" s="42">
        <f>VLOOKUP(C100,OPEN!$B$2:$H$674,6,FALSE)</f>
        <v>3.0914351851851849E-2</v>
      </c>
      <c r="G100" s="43"/>
      <c r="I100" s="12"/>
    </row>
    <row r="101" spans="1:9" x14ac:dyDescent="0.3">
      <c r="A101" s="43"/>
      <c r="B101" s="40" t="str">
        <f>VLOOKUP(C101,OPEN!$B$2:$H$674,2,FALSE)</f>
        <v>[ 282 ]</v>
      </c>
      <c r="C101" s="41" t="s">
        <v>998</v>
      </c>
      <c r="D101" s="40" t="str">
        <f>VLOOKUP(C101,OPEN!$B$2:$H$674,3,FALSE)</f>
        <v>M</v>
      </c>
      <c r="E101" s="43"/>
      <c r="F101" s="42">
        <f>VLOOKUP(C101,OPEN!$B$2:$H$674,6,FALSE)</f>
        <v>2.480324074074074E-2</v>
      </c>
      <c r="G101" s="43"/>
      <c r="I101" s="12"/>
    </row>
    <row r="102" spans="1:9" x14ac:dyDescent="0.3">
      <c r="A102" s="43"/>
      <c r="B102" s="40" t="str">
        <f>VLOOKUP(C102,OPEN!$B$2:$H$674,2,FALSE)</f>
        <v>[ 90 ]</v>
      </c>
      <c r="C102" s="41" t="s">
        <v>1695</v>
      </c>
      <c r="D102" s="40" t="str">
        <f>VLOOKUP(C102,OPEN!$B$2:$H$674,3,FALSE)</f>
        <v>K</v>
      </c>
      <c r="E102" s="43"/>
      <c r="F102" s="42">
        <f>VLOOKUP(C102,OPEN!$B$2:$H$674,6,FALSE)</f>
        <v>3.6099537037037034E-2</v>
      </c>
      <c r="G102" s="43"/>
      <c r="I102" s="12"/>
    </row>
    <row r="103" spans="1:9" x14ac:dyDescent="0.3">
      <c r="A103" s="48">
        <v>21</v>
      </c>
      <c r="B103" s="17" t="str">
        <f>VLOOKUP(C103,OPEN!$B$2:$H$674,2,FALSE)</f>
        <v>[ 466 ]</v>
      </c>
      <c r="C103" s="5" t="s">
        <v>312</v>
      </c>
      <c r="D103" s="17" t="str">
        <f>VLOOKUP(C103,OPEN!$B$2:$H$674,3,FALSE)</f>
        <v>M</v>
      </c>
      <c r="E103" s="52" t="s">
        <v>310</v>
      </c>
      <c r="F103" s="6">
        <f>VLOOKUP(C103,OPEN!$B$2:$H$674,6,FALSE)</f>
        <v>2.943287037037037E-2</v>
      </c>
      <c r="G103" s="50">
        <f>SUM(F103:F107)</f>
        <v>0.15679398148148149</v>
      </c>
      <c r="I103" s="12"/>
    </row>
    <row r="104" spans="1:9" x14ac:dyDescent="0.3">
      <c r="A104" s="48"/>
      <c r="B104" s="17" t="str">
        <f>VLOOKUP(C104,OPEN!$B$2:$H$674,2,FALSE)</f>
        <v>[ 150 ]</v>
      </c>
      <c r="C104" s="5" t="s">
        <v>305</v>
      </c>
      <c r="D104" s="17" t="str">
        <f>VLOOKUP(C104,OPEN!$B$2:$H$674,3,FALSE)</f>
        <v>M</v>
      </c>
      <c r="E104" s="48"/>
      <c r="F104" s="6">
        <f>VLOOKUP(C104,OPEN!$B$2:$H$674,6,FALSE)</f>
        <v>2.9930555555555557E-2</v>
      </c>
      <c r="G104" s="48"/>
      <c r="I104" s="12"/>
    </row>
    <row r="105" spans="1:9" x14ac:dyDescent="0.3">
      <c r="A105" s="48"/>
      <c r="B105" s="17" t="str">
        <f>VLOOKUP(C105,OPEN!$B$2:$H$674,2,FALSE)</f>
        <v>[ 273 ]</v>
      </c>
      <c r="C105" s="5" t="s">
        <v>803</v>
      </c>
      <c r="D105" s="17" t="str">
        <f>VLOOKUP(C105,OPEN!$B$2:$H$674,3,FALSE)</f>
        <v>M</v>
      </c>
      <c r="E105" s="48"/>
      <c r="F105" s="6">
        <f>VLOOKUP(C105,OPEN!$B$2:$H$674,6,FALSE)</f>
        <v>2.9756944444444447E-2</v>
      </c>
      <c r="G105" s="48"/>
      <c r="I105" s="12"/>
    </row>
    <row r="106" spans="1:9" x14ac:dyDescent="0.3">
      <c r="A106" s="48"/>
      <c r="B106" s="17" t="str">
        <f>VLOOKUP(C106,OPEN!$B$2:$H$674,2,FALSE)</f>
        <v>[ 407 ]</v>
      </c>
      <c r="C106" s="5" t="s">
        <v>525</v>
      </c>
      <c r="D106" s="17" t="str">
        <f>VLOOKUP(C106,OPEN!$B$2:$H$674,3,FALSE)</f>
        <v>M</v>
      </c>
      <c r="E106" s="48"/>
      <c r="F106" s="6">
        <f>VLOOKUP(C106,OPEN!$B$2:$H$674,6,FALSE)</f>
        <v>3.1921296296296302E-2</v>
      </c>
      <c r="G106" s="48"/>
      <c r="I106" s="12"/>
    </row>
    <row r="107" spans="1:9" x14ac:dyDescent="0.3">
      <c r="A107" s="48"/>
      <c r="B107" s="17" t="str">
        <f>VLOOKUP(C107,OPEN!$B$2:$H$674,2,FALSE)</f>
        <v>[ 120 ]</v>
      </c>
      <c r="C107" s="5" t="s">
        <v>860</v>
      </c>
      <c r="D107" s="17" t="str">
        <f>VLOOKUP(C107,OPEN!$B$2:$H$674,3,FALSE)</f>
        <v>K</v>
      </c>
      <c r="E107" s="48"/>
      <c r="F107" s="6">
        <f>VLOOKUP(C107,OPEN!$B$2:$H$674,6,FALSE)</f>
        <v>3.5752314814814813E-2</v>
      </c>
      <c r="G107" s="48"/>
      <c r="I107" s="12"/>
    </row>
    <row r="108" spans="1:9" x14ac:dyDescent="0.3">
      <c r="A108" s="43">
        <v>22</v>
      </c>
      <c r="B108" s="40" t="str">
        <f>VLOOKUP(C108,OPEN!$B$2:$H$674,2,FALSE)</f>
        <v>[ 450 ]</v>
      </c>
      <c r="C108" s="41" t="s">
        <v>425</v>
      </c>
      <c r="D108" s="40" t="str">
        <f>VLOOKUP(C108,OPEN!$B$2:$H$674,3,FALSE)</f>
        <v>M</v>
      </c>
      <c r="E108" s="44" t="s">
        <v>818</v>
      </c>
      <c r="F108" s="42">
        <f>VLOOKUP(C108,OPEN!$B$2:$H$674,6,FALSE)</f>
        <v>3.1168981481481482E-2</v>
      </c>
      <c r="G108" s="45">
        <f>SUM(F108:F112)</f>
        <v>0.16047453703703704</v>
      </c>
      <c r="I108" s="12"/>
    </row>
    <row r="109" spans="1:9" x14ac:dyDescent="0.3">
      <c r="A109" s="43"/>
      <c r="B109" s="40" t="str">
        <f>VLOOKUP(C109,OPEN!$B$2:$H$674,2,FALSE)</f>
        <v>[ 123 ]</v>
      </c>
      <c r="C109" s="41" t="s">
        <v>566</v>
      </c>
      <c r="D109" s="40" t="str">
        <f>VLOOKUP(C109,OPEN!$B$2:$H$674,3,FALSE)</f>
        <v>K</v>
      </c>
      <c r="E109" s="44"/>
      <c r="F109" s="42">
        <f>VLOOKUP(C109,OPEN!$B$2:$H$674,6,FALSE)</f>
        <v>3.4641203703703702E-2</v>
      </c>
      <c r="G109" s="43"/>
      <c r="I109" s="12"/>
    </row>
    <row r="110" spans="1:9" x14ac:dyDescent="0.3">
      <c r="A110" s="43"/>
      <c r="B110" s="40" t="str">
        <f>VLOOKUP(C110,OPEN!$B$2:$H$674,2,FALSE)</f>
        <v>[ 443 ]</v>
      </c>
      <c r="C110" s="41" t="s">
        <v>1214</v>
      </c>
      <c r="D110" s="40" t="str">
        <f>VLOOKUP(C110,OPEN!$B$2:$H$674,3,FALSE)</f>
        <v>M</v>
      </c>
      <c r="E110" s="44"/>
      <c r="F110" s="42">
        <f>VLOOKUP(C110,OPEN!$B$2:$H$674,6,FALSE)</f>
        <v>2.8680555555555553E-2</v>
      </c>
      <c r="G110" s="43"/>
      <c r="I110" s="12"/>
    </row>
    <row r="111" spans="1:9" x14ac:dyDescent="0.3">
      <c r="A111" s="43"/>
      <c r="B111" s="40" t="str">
        <f>VLOOKUP(C111,OPEN!$B$2:$H$674,2,FALSE)</f>
        <v>[ 464 ]</v>
      </c>
      <c r="C111" s="41" t="s">
        <v>496</v>
      </c>
      <c r="D111" s="40" t="str">
        <f>VLOOKUP(C111,OPEN!$B$2:$H$674,3,FALSE)</f>
        <v>M</v>
      </c>
      <c r="E111" s="44"/>
      <c r="F111" s="42">
        <f>VLOOKUP(C111,OPEN!$B$2:$H$674,6,FALSE)</f>
        <v>3.3090277777777781E-2</v>
      </c>
      <c r="G111" s="43"/>
      <c r="I111" s="12"/>
    </row>
    <row r="112" spans="1:9" x14ac:dyDescent="0.3">
      <c r="A112" s="43"/>
      <c r="B112" s="40" t="str">
        <f>VLOOKUP(C112,OPEN!$B$2:$H$674,2,FALSE)</f>
        <v>[ 159 ]</v>
      </c>
      <c r="C112" s="41" t="s">
        <v>852</v>
      </c>
      <c r="D112" s="40" t="str">
        <f>VLOOKUP(C112,OPEN!$B$2:$H$674,3,FALSE)</f>
        <v>M</v>
      </c>
      <c r="E112" s="44"/>
      <c r="F112" s="42">
        <f>VLOOKUP(C112,OPEN!$B$2:$H$674,6,FALSE)</f>
        <v>3.2893518518518523E-2</v>
      </c>
      <c r="G112" s="43"/>
      <c r="I112" s="12"/>
    </row>
    <row r="113" spans="1:7" x14ac:dyDescent="0.3">
      <c r="A113" s="48">
        <v>23</v>
      </c>
      <c r="B113" s="17" t="str">
        <f>VLOOKUP(C113,OPEN!$B$2:$H$674,2,FALSE)</f>
        <v>[ 2 ]</v>
      </c>
      <c r="C113" s="5" t="s">
        <v>330</v>
      </c>
      <c r="D113" s="17" t="str">
        <f>VLOOKUP(C113,OPEN!$B$2:$H$674,3,FALSE)</f>
        <v>M</v>
      </c>
      <c r="E113" s="52" t="s">
        <v>812</v>
      </c>
      <c r="F113" s="6">
        <f>VLOOKUP(C113,OPEN!$B$2:$H$674,6,FALSE)</f>
        <v>3.2997685185185185E-2</v>
      </c>
      <c r="G113" s="50">
        <f>SUM(F113:F117)</f>
        <v>0.17181712962962964</v>
      </c>
    </row>
    <row r="114" spans="1:7" x14ac:dyDescent="0.3">
      <c r="A114" s="48"/>
      <c r="B114" s="17" t="str">
        <f>VLOOKUP(C114,OPEN!$B$2:$H$674,2,FALSE)</f>
        <v>[ 429 ]</v>
      </c>
      <c r="C114" s="5" t="s">
        <v>840</v>
      </c>
      <c r="D114" s="17" t="str">
        <f>VLOOKUP(C114,OPEN!$B$2:$H$674,3,FALSE)</f>
        <v>M</v>
      </c>
      <c r="E114" s="48"/>
      <c r="F114" s="6">
        <f>VLOOKUP(C114,OPEN!$B$2:$H$674,6,FALSE)</f>
        <v>3.4305555555555554E-2</v>
      </c>
      <c r="G114" s="48"/>
    </row>
    <row r="115" spans="1:7" x14ac:dyDescent="0.3">
      <c r="A115" s="48"/>
      <c r="B115" s="17" t="str">
        <f>VLOOKUP(C115,OPEN!$B$2:$H$674,2,FALSE)</f>
        <v>[ 361 ]</v>
      </c>
      <c r="C115" s="5" t="s">
        <v>841</v>
      </c>
      <c r="D115" s="17" t="str">
        <f>VLOOKUP(C115,OPEN!$B$2:$H$674,3,FALSE)</f>
        <v>M</v>
      </c>
      <c r="E115" s="48"/>
      <c r="F115" s="6">
        <f>VLOOKUP(C115,OPEN!$B$2:$H$674,6,FALSE)</f>
        <v>3.3437500000000002E-2</v>
      </c>
      <c r="G115" s="48"/>
    </row>
    <row r="116" spans="1:7" x14ac:dyDescent="0.3">
      <c r="A116" s="48"/>
      <c r="B116" s="17" t="str">
        <f>VLOOKUP(C116,OPEN!$B$2:$H$674,2,FALSE)</f>
        <v>[ 369 ]</v>
      </c>
      <c r="C116" s="5" t="s">
        <v>555</v>
      </c>
      <c r="D116" s="17" t="str">
        <f>VLOOKUP(C116,OPEN!$B$2:$H$674,3,FALSE)</f>
        <v>M</v>
      </c>
      <c r="E116" s="48"/>
      <c r="F116" s="6">
        <f>VLOOKUP(C116,OPEN!$B$2:$H$674,6,FALSE)</f>
        <v>3.4999999999999996E-2</v>
      </c>
      <c r="G116" s="48"/>
    </row>
    <row r="117" spans="1:7" x14ac:dyDescent="0.3">
      <c r="A117" s="48"/>
      <c r="B117" s="17" t="str">
        <f>VLOOKUP(C117,OPEN!$B$2:$H$674,2,FALSE)</f>
        <v>[ 97 ]</v>
      </c>
      <c r="C117" s="5" t="s">
        <v>595</v>
      </c>
      <c r="D117" s="17" t="str">
        <f>VLOOKUP(C117,OPEN!$B$2:$H$674,3,FALSE)</f>
        <v>K</v>
      </c>
      <c r="E117" s="48"/>
      <c r="F117" s="6">
        <f>VLOOKUP(C117,OPEN!$B$2:$H$674,6,FALSE)</f>
        <v>3.6076388888888887E-2</v>
      </c>
      <c r="G117" s="48"/>
    </row>
    <row r="118" spans="1:7" x14ac:dyDescent="0.3">
      <c r="A118" s="43" t="s">
        <v>1872</v>
      </c>
      <c r="B118" s="40" t="str">
        <f>VLOOKUP(C118,OPEN!$B$2:$H$674,2,FALSE)</f>
        <v>[ 18 ]</v>
      </c>
      <c r="C118" s="41" t="s">
        <v>174</v>
      </c>
      <c r="D118" s="40" t="str">
        <f>VLOOKUP(C118,OPEN!$B$2:$H$674,3,FALSE)</f>
        <v>M</v>
      </c>
      <c r="E118" s="44" t="s">
        <v>895</v>
      </c>
      <c r="F118" s="42">
        <f>VLOOKUP(C118,OPEN!$B$2:$H$674,6,FALSE)</f>
        <v>2.5520833333333336E-2</v>
      </c>
      <c r="G118" s="45" t="e">
        <f>SUM(F118:F122)</f>
        <v>#N/A</v>
      </c>
    </row>
    <row r="119" spans="1:7" x14ac:dyDescent="0.3">
      <c r="A119" s="43"/>
      <c r="B119" s="40" t="e">
        <f>VLOOKUP(C119,OPEN!$B$2:$H$674,2,FALSE)</f>
        <v>#N/A</v>
      </c>
      <c r="C119" s="41" t="s">
        <v>106</v>
      </c>
      <c r="D119" s="40" t="e">
        <f>VLOOKUP(C119,OPEN!$B$2:$H$674,3,FALSE)</f>
        <v>#N/A</v>
      </c>
      <c r="E119" s="43"/>
      <c r="F119" s="42" t="e">
        <f>VLOOKUP(C119,OPEN!$B$2:$H$674,6,FALSE)</f>
        <v>#N/A</v>
      </c>
      <c r="G119" s="43"/>
    </row>
    <row r="120" spans="1:7" x14ac:dyDescent="0.3">
      <c r="A120" s="43"/>
      <c r="B120" s="40" t="str">
        <f>VLOOKUP(C120,OPEN!$B$2:$H$674,2,FALSE)</f>
        <v>[ 333 ]</v>
      </c>
      <c r="C120" s="41" t="s">
        <v>165</v>
      </c>
      <c r="D120" s="40" t="str">
        <f>VLOOKUP(C120,OPEN!$B$2:$H$674,3,FALSE)</f>
        <v>M</v>
      </c>
      <c r="E120" s="43"/>
      <c r="F120" s="42">
        <f>VLOOKUP(C120,OPEN!$B$2:$H$674,6,FALSE)</f>
        <v>2.7685185185185188E-2</v>
      </c>
      <c r="G120" s="43"/>
    </row>
    <row r="121" spans="1:7" x14ac:dyDescent="0.3">
      <c r="A121" s="43"/>
      <c r="B121" s="40" t="str">
        <f>VLOOKUP(C121,OPEN!$B$2:$H$674,2,FALSE)</f>
        <v>[ 358 ]</v>
      </c>
      <c r="C121" s="41" t="s">
        <v>893</v>
      </c>
      <c r="D121" s="40" t="str">
        <f>VLOOKUP(C121,OPEN!$B$2:$H$674,3,FALSE)</f>
        <v>M</v>
      </c>
      <c r="E121" s="43"/>
      <c r="F121" s="42">
        <f>VLOOKUP(C121,OPEN!$B$2:$H$674,6,FALSE)</f>
        <v>2.4918981481481483E-2</v>
      </c>
      <c r="G121" s="43"/>
    </row>
    <row r="122" spans="1:7" x14ac:dyDescent="0.3">
      <c r="A122" s="43"/>
      <c r="B122" s="40" t="str">
        <f>VLOOKUP(C122,OPEN!$B$2:$H$674,2,FALSE)</f>
        <v>[ 108 ]</v>
      </c>
      <c r="C122" s="41" t="s">
        <v>894</v>
      </c>
      <c r="D122" s="40" t="str">
        <f>VLOOKUP(C122,OPEN!$B$2:$H$674,3,FALSE)</f>
        <v>K</v>
      </c>
      <c r="E122" s="43"/>
      <c r="F122" s="42">
        <f>VLOOKUP(C122,OPEN!$B$2:$H$674,6,FALSE)</f>
        <v>3.4548611111111113E-2</v>
      </c>
      <c r="G122" s="43"/>
    </row>
  </sheetData>
  <mergeCells count="72">
    <mergeCell ref="A3:A7"/>
    <mergeCell ref="E3:E7"/>
    <mergeCell ref="G3:G7"/>
    <mergeCell ref="A18:A22"/>
    <mergeCell ref="E18:E22"/>
    <mergeCell ref="G18:G22"/>
    <mergeCell ref="A8:A12"/>
    <mergeCell ref="E8:E12"/>
    <mergeCell ref="G8:G12"/>
    <mergeCell ref="A13:A17"/>
    <mergeCell ref="E13:E17"/>
    <mergeCell ref="G13:G17"/>
    <mergeCell ref="A23:A27"/>
    <mergeCell ref="E23:E27"/>
    <mergeCell ref="G23:G27"/>
    <mergeCell ref="A28:A32"/>
    <mergeCell ref="E28:E32"/>
    <mergeCell ref="G28:G32"/>
    <mergeCell ref="A33:A37"/>
    <mergeCell ref="E33:E37"/>
    <mergeCell ref="G33:G37"/>
    <mergeCell ref="A38:A42"/>
    <mergeCell ref="E38:E42"/>
    <mergeCell ref="G38:G42"/>
    <mergeCell ref="A53:A57"/>
    <mergeCell ref="E53:E57"/>
    <mergeCell ref="G53:G57"/>
    <mergeCell ref="A43:A47"/>
    <mergeCell ref="E43:E47"/>
    <mergeCell ref="G43:G47"/>
    <mergeCell ref="A48:A52"/>
    <mergeCell ref="E48:E52"/>
    <mergeCell ref="G48:G52"/>
    <mergeCell ref="A58:A62"/>
    <mergeCell ref="E58:E62"/>
    <mergeCell ref="G58:G62"/>
    <mergeCell ref="A63:A67"/>
    <mergeCell ref="E63:E67"/>
    <mergeCell ref="G63:G67"/>
    <mergeCell ref="A73:A77"/>
    <mergeCell ref="E73:E77"/>
    <mergeCell ref="G73:G77"/>
    <mergeCell ref="A68:A72"/>
    <mergeCell ref="E68:E72"/>
    <mergeCell ref="G68:G72"/>
    <mergeCell ref="A78:A82"/>
    <mergeCell ref="E78:E82"/>
    <mergeCell ref="G78:G82"/>
    <mergeCell ref="A83:A87"/>
    <mergeCell ref="E83:E87"/>
    <mergeCell ref="G83:G87"/>
    <mergeCell ref="A88:A92"/>
    <mergeCell ref="E88:E92"/>
    <mergeCell ref="G88:G92"/>
    <mergeCell ref="A93:A97"/>
    <mergeCell ref="E93:E97"/>
    <mergeCell ref="G93:G97"/>
    <mergeCell ref="A118:A122"/>
    <mergeCell ref="E118:E122"/>
    <mergeCell ref="G118:G122"/>
    <mergeCell ref="A98:A102"/>
    <mergeCell ref="E98:E102"/>
    <mergeCell ref="G98:G102"/>
    <mergeCell ref="A108:A112"/>
    <mergeCell ref="E108:E112"/>
    <mergeCell ref="G108:G112"/>
    <mergeCell ref="A113:A117"/>
    <mergeCell ref="E113:E117"/>
    <mergeCell ref="G113:G117"/>
    <mergeCell ref="A103:A107"/>
    <mergeCell ref="E103:E107"/>
    <mergeCell ref="G103:G107"/>
  </mergeCells>
  <pageMargins left="0.70866141732283472" right="0.70866141732283472" top="0.74803149606299213" bottom="0.95833333333333337" header="0.31496062992125984" footer="0.31496062992125984"/>
  <pageSetup paperSize="9" scale="99" orientation="landscape" r:id="rId1"/>
  <headerFooter>
    <oddHeader>&amp;C&amp;"-,Pogrubiony"Pięć Mil - V Edycja
Klasyfikacja Drużynowa Wojskowa</oddHeader>
  </headerFooter>
  <rowBreaks count="3" manualBreakCount="3">
    <brk id="32" max="16383" man="1"/>
    <brk id="62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zoomScaleNormal="100" workbookViewId="0">
      <selection activeCell="G3" sqref="G3:G5"/>
    </sheetView>
  </sheetViews>
  <sheetFormatPr defaultRowHeight="14.4" x14ac:dyDescent="0.3"/>
  <cols>
    <col min="1" max="1" width="9.33203125" style="1" customWidth="1"/>
    <col min="2" max="2" width="8.5546875" style="1" customWidth="1"/>
    <col min="3" max="3" width="29.33203125" customWidth="1"/>
    <col min="4" max="4" width="6.6640625" customWidth="1"/>
    <col min="5" max="5" width="38.5546875" customWidth="1"/>
    <col min="6" max="6" width="18.33203125" customWidth="1"/>
    <col min="7" max="7" width="8.109375" bestFit="1" customWidth="1"/>
    <col min="8" max="8" width="11.5546875" customWidth="1"/>
  </cols>
  <sheetData>
    <row r="1" spans="1:11" ht="18.75" customHeight="1" x14ac:dyDescent="0.3">
      <c r="A1" s="25" t="s">
        <v>741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7" t="s">
        <v>6</v>
      </c>
    </row>
    <row r="2" spans="1:11" ht="0.75" customHeight="1" x14ac:dyDescent="0.25">
      <c r="A2" s="20"/>
      <c r="B2" s="19"/>
      <c r="C2" s="19"/>
      <c r="D2" s="19"/>
      <c r="E2" s="19"/>
      <c r="F2" s="19"/>
      <c r="G2" s="19"/>
      <c r="H2" s="22"/>
    </row>
    <row r="3" spans="1:11" x14ac:dyDescent="0.3">
      <c r="A3" s="21">
        <v>1</v>
      </c>
      <c r="B3" s="2" t="str">
        <f>VLOOKUP(C3,OPEN!$B$2:$H$674,2,FALSE)</f>
        <v>[ 303 ]</v>
      </c>
      <c r="C3" s="5" t="s">
        <v>804</v>
      </c>
      <c r="D3" s="3" t="str">
        <f>VLOOKUP(C3,OPEN!$B$2:$H$674,3,FALSE)</f>
        <v>M</v>
      </c>
      <c r="E3" s="3" t="str">
        <f>VLOOKUP(C3,OPEN!$B$2:$H$674,4,FALSE)</f>
        <v>Dywizjon okrętów bojowych/ORP ŚLĄZAK</v>
      </c>
      <c r="F3" s="3" t="str">
        <f>VLOOKUP(C3,OPEN!$B$2:$H$674,5,FALSE)</f>
        <v>Gdynia</v>
      </c>
      <c r="G3" s="4">
        <f>VLOOKUP(C3,OPEN!$B$2:$H$674,6,FALSE)</f>
        <v>2.390046296296296E-2</v>
      </c>
      <c r="H3" s="23" t="s">
        <v>2269</v>
      </c>
      <c r="J3" s="12"/>
      <c r="K3" s="11"/>
    </row>
    <row r="4" spans="1:11" ht="26.4" x14ac:dyDescent="0.3">
      <c r="A4" s="21">
        <v>2</v>
      </c>
      <c r="B4" s="2" t="str">
        <f>VLOOKUP(C4,OPEN!$B$2:$H$674,2,FALSE)</f>
        <v>[ 156 ]</v>
      </c>
      <c r="C4" s="5" t="s">
        <v>98</v>
      </c>
      <c r="D4" s="3" t="str">
        <f>VLOOKUP(C4,OPEN!$B$2:$H$674,3,FALSE)</f>
        <v>M</v>
      </c>
      <c r="E4" s="3" t="str">
        <f>VLOOKUP(C4,OPEN!$B$2:$H$674,4,FALSE)</f>
        <v>ORP KASZUB / Biegamy Razem Władysławowo</v>
      </c>
      <c r="F4" s="3" t="str">
        <f>VLOOKUP(C4,OPEN!$B$2:$H$674,5,FALSE)</f>
        <v>Władysławowo</v>
      </c>
      <c r="G4" s="4">
        <f>VLOOKUP(C4,OPEN!$B$2:$H$674,6,FALSE)</f>
        <v>2.3993055555555556E-2</v>
      </c>
      <c r="H4" s="23" t="s">
        <v>2270</v>
      </c>
      <c r="J4" s="12"/>
      <c r="K4" s="11"/>
    </row>
    <row r="5" spans="1:11" ht="15" x14ac:dyDescent="0.25">
      <c r="A5" s="21">
        <v>3</v>
      </c>
      <c r="B5" s="2" t="str">
        <f>VLOOKUP(C5,OPEN!$B$2:$H$674,2,FALSE)</f>
        <v>[ 16 ]</v>
      </c>
      <c r="C5" s="5" t="s">
        <v>46</v>
      </c>
      <c r="D5" s="3" t="str">
        <f>VLOOKUP(C5,OPEN!$B$2:$H$674,3,FALSE)</f>
        <v>M</v>
      </c>
      <c r="E5" s="3"/>
      <c r="F5" s="3" t="str">
        <f>VLOOKUP(C5,OPEN!$B$2:$H$674,5,FALSE)</f>
        <v>Gdynia</v>
      </c>
      <c r="G5" s="4">
        <f>VLOOKUP(C5,OPEN!$B$2:$H$674,6,FALSE)</f>
        <v>2.4224537037037034E-2</v>
      </c>
      <c r="H5" s="23" t="s">
        <v>2271</v>
      </c>
      <c r="J5" s="12"/>
      <c r="K5" s="11"/>
    </row>
    <row r="6" spans="1:11" x14ac:dyDescent="0.3">
      <c r="A6" s="21">
        <v>4</v>
      </c>
      <c r="B6" s="2" t="str">
        <f>VLOOKUP(C6,OPEN!$B$2:$H$674,2,FALSE)</f>
        <v>[ 342 ]</v>
      </c>
      <c r="C6" s="5" t="s">
        <v>805</v>
      </c>
      <c r="D6" s="3" t="str">
        <f>VLOOKUP(C6,OPEN!$B$2:$H$674,3,FALSE)</f>
        <v>M</v>
      </c>
      <c r="E6" s="3" t="str">
        <f>VLOOKUP(C6,OPEN!$B$2:$H$674,4,FALSE)</f>
        <v>SGO</v>
      </c>
      <c r="F6" s="3" t="str">
        <f>VLOOKUP(C6,OPEN!$B$2:$H$674,5,FALSE)</f>
        <v>Gdynia</v>
      </c>
      <c r="G6" s="4">
        <f>VLOOKUP(C6,OPEN!$B$2:$H$674,6,FALSE)</f>
        <v>2.4814814814814817E-2</v>
      </c>
      <c r="H6" s="31" t="s">
        <v>2224</v>
      </c>
      <c r="J6" s="12"/>
      <c r="K6" s="11"/>
    </row>
    <row r="7" spans="1:11" x14ac:dyDescent="0.3">
      <c r="A7" s="21">
        <v>5</v>
      </c>
      <c r="B7" s="2" t="str">
        <f>VLOOKUP(C7,OPEN!$B$2:$H$674,2,FALSE)</f>
        <v>[ 417 ]</v>
      </c>
      <c r="C7" s="5" t="s">
        <v>69</v>
      </c>
      <c r="D7" s="3" t="str">
        <f>VLOOKUP(C7,OPEN!$B$2:$H$674,3,FALSE)</f>
        <v>M</v>
      </c>
      <c r="E7" s="3" t="str">
        <f>VLOOKUP(C7,OPEN!$B$2:$H$674,4,FALSE)</f>
        <v>DOB 272 PUŁASKI</v>
      </c>
      <c r="F7" s="3" t="str">
        <f>VLOOKUP(C7,OPEN!$B$2:$H$674,5,FALSE)</f>
        <v>Żukowo</v>
      </c>
      <c r="G7" s="4">
        <f>VLOOKUP(C7,OPEN!$B$2:$H$674,6,FALSE)</f>
        <v>2.5324074074074079E-2</v>
      </c>
      <c r="H7" s="35" t="s">
        <v>2225</v>
      </c>
      <c r="J7" s="12"/>
      <c r="K7" s="11"/>
    </row>
    <row r="8" spans="1:11" ht="15" x14ac:dyDescent="0.25">
      <c r="A8" s="21">
        <v>6</v>
      </c>
      <c r="B8" s="2" t="str">
        <f>VLOOKUP(C8,OPEN!$B$2:$H$674,2,FALSE)</f>
        <v>[ 387 ]</v>
      </c>
      <c r="C8" s="5" t="s">
        <v>42</v>
      </c>
      <c r="D8" s="3" t="str">
        <f>VLOOKUP(C8,OPEN!$B$2:$H$674,3,FALSE)</f>
        <v>M</v>
      </c>
      <c r="E8" s="3"/>
      <c r="F8" s="3" t="str">
        <f>VLOOKUP(C8,OPEN!$B$2:$H$674,5,FALSE)</f>
        <v>Czaple</v>
      </c>
      <c r="G8" s="4">
        <f>VLOOKUP(C8,OPEN!$B$2:$H$674,6,FALSE)</f>
        <v>2.5694444444444447E-2</v>
      </c>
      <c r="H8" s="35" t="s">
        <v>2226</v>
      </c>
      <c r="J8" s="12"/>
      <c r="K8" s="11"/>
    </row>
    <row r="9" spans="1:11" x14ac:dyDescent="0.3">
      <c r="A9" s="21">
        <v>7</v>
      </c>
      <c r="B9" s="2" t="str">
        <f>VLOOKUP(C9,OPEN!$B$2:$H$674,2,FALSE)</f>
        <v>[ 457 ]</v>
      </c>
      <c r="C9" s="5" t="s">
        <v>808</v>
      </c>
      <c r="D9" s="3" t="str">
        <f>VLOOKUP(C9,OPEN!$B$2:$H$674,3,FALSE)</f>
        <v>M</v>
      </c>
      <c r="E9" s="3" t="str">
        <f>VLOOKUP(C9,OPEN!$B$2:$H$674,4,FALSE)</f>
        <v>Bojano Biega/ Navy dOB</v>
      </c>
      <c r="F9" s="3" t="str">
        <f>VLOOKUP(C9,OPEN!$B$2:$H$674,5,FALSE)</f>
        <v>Bojano</v>
      </c>
      <c r="G9" s="4">
        <f>VLOOKUP(C9,OPEN!$B$2:$H$674,6,FALSE)</f>
        <v>2.6365740740740742E-2</v>
      </c>
      <c r="H9" s="35" t="s">
        <v>2227</v>
      </c>
      <c r="J9" s="12"/>
      <c r="K9" s="11"/>
    </row>
    <row r="10" spans="1:11" x14ac:dyDescent="0.3">
      <c r="A10" s="21">
        <v>8</v>
      </c>
      <c r="B10" s="2" t="str">
        <f>VLOOKUP(C10,OPEN!$B$2:$H$674,2,FALSE)</f>
        <v>[ 13 ]</v>
      </c>
      <c r="C10" s="5" t="s">
        <v>795</v>
      </c>
      <c r="D10" s="3" t="str">
        <f>VLOOKUP(C10,OPEN!$B$2:$H$674,3,FALSE)</f>
        <v>M</v>
      </c>
      <c r="E10" s="3" t="str">
        <f>VLOOKUP(C10,OPEN!$B$2:$H$674,4,FALSE)</f>
        <v>Dywizjon okrętów bojowych/273</v>
      </c>
      <c r="F10" s="3" t="str">
        <f>VLOOKUP(C10,OPEN!$B$2:$H$674,5,FALSE)</f>
        <v>Pogórze</v>
      </c>
      <c r="G10" s="4">
        <f>VLOOKUP(C10,OPEN!$B$2:$H$674,6,FALSE)</f>
        <v>2.7442129629629632E-2</v>
      </c>
      <c r="H10" s="31" t="s">
        <v>2228</v>
      </c>
      <c r="J10" s="12"/>
      <c r="K10" s="11"/>
    </row>
    <row r="11" spans="1:11" x14ac:dyDescent="0.3">
      <c r="A11" s="21">
        <v>9</v>
      </c>
      <c r="B11" s="2" t="str">
        <f>VLOOKUP(C11,OPEN!$B$2:$H$674,2,FALSE)</f>
        <v>[ 21 ]</v>
      </c>
      <c r="C11" s="5" t="s">
        <v>143</v>
      </c>
      <c r="D11" s="3" t="str">
        <f>VLOOKUP(C11,OPEN!$B$2:$H$674,3,FALSE)</f>
        <v>M</v>
      </c>
      <c r="E11" s="3" t="str">
        <f>VLOOKUP(C11,OPEN!$B$2:$H$674,4,FALSE)</f>
        <v>ORP PUŁASKI</v>
      </c>
      <c r="F11" s="3" t="str">
        <f>VLOOKUP(C11,OPEN!$B$2:$H$674,5,FALSE)</f>
        <v>Gdynia</v>
      </c>
      <c r="G11" s="4">
        <f>VLOOKUP(C11,OPEN!$B$2:$H$674,6,FALSE)</f>
        <v>2.7442129629629632E-2</v>
      </c>
      <c r="H11" s="31" t="s">
        <v>2228</v>
      </c>
      <c r="J11" s="12"/>
      <c r="K11" s="11"/>
    </row>
    <row r="12" spans="1:11" ht="15" x14ac:dyDescent="0.25">
      <c r="A12" s="21">
        <v>10</v>
      </c>
      <c r="B12" s="2" t="str">
        <f>VLOOKUP(C12,OPEN!$B$2:$H$674,2,FALSE)</f>
        <v>[ 446 ]</v>
      </c>
      <c r="C12" s="5" t="s">
        <v>807</v>
      </c>
      <c r="D12" s="3" t="str">
        <f>VLOOKUP(C12,OPEN!$B$2:$H$674,3,FALSE)</f>
        <v>M</v>
      </c>
      <c r="E12" s="3" t="str">
        <f>VLOOKUP(C12,OPEN!$B$2:$H$674,4,FALSE)</f>
        <v>ORP KASZUB</v>
      </c>
      <c r="F12" s="3" t="str">
        <f>VLOOKUP(C12,OPEN!$B$2:$H$674,5,FALSE)</f>
        <v>Puck</v>
      </c>
      <c r="G12" s="4">
        <f>VLOOKUP(C12,OPEN!$B$2:$H$674,6,FALSE)</f>
        <v>2.7743055555555559E-2</v>
      </c>
      <c r="H12" s="35" t="s">
        <v>2229</v>
      </c>
      <c r="J12" s="12"/>
      <c r="K12" s="11"/>
    </row>
    <row r="13" spans="1:11" x14ac:dyDescent="0.3">
      <c r="A13" s="21">
        <v>11</v>
      </c>
      <c r="B13" s="2" t="str">
        <f>VLOOKUP(C13,OPEN!$B$2:$H$674,2,FALSE)</f>
        <v>[ 346 ]</v>
      </c>
      <c r="C13" s="5" t="s">
        <v>361</v>
      </c>
      <c r="D13" s="3" t="str">
        <f>VLOOKUP(C13,OPEN!$B$2:$H$674,3,FALSE)</f>
        <v>M</v>
      </c>
      <c r="E13" s="3" t="str">
        <f>VLOOKUP(C13,OPEN!$B$2:$H$674,4,FALSE)</f>
        <v>DOB 272 PUŁASKI</v>
      </c>
      <c r="F13" s="3" t="str">
        <f>VLOOKUP(C13,OPEN!$B$2:$H$674,5,FALSE)</f>
        <v>Gdynia</v>
      </c>
      <c r="G13" s="4">
        <f>VLOOKUP(C13,OPEN!$B$2:$H$674,6,FALSE)</f>
        <v>2.7962962962962964E-2</v>
      </c>
      <c r="H13" s="31" t="s">
        <v>2230</v>
      </c>
      <c r="J13" s="12"/>
      <c r="K13" s="11"/>
    </row>
    <row r="14" spans="1:11" x14ac:dyDescent="0.3">
      <c r="A14" s="21">
        <v>12</v>
      </c>
      <c r="B14" s="2" t="str">
        <f>VLOOKUP(C14,OPEN!$B$2:$H$674,2,FALSE)</f>
        <v>[ 113 ]</v>
      </c>
      <c r="C14" s="5" t="s">
        <v>363</v>
      </c>
      <c r="D14" s="3" t="str">
        <f>VLOOKUP(C14,OPEN!$B$2:$H$674,3,FALSE)</f>
        <v>K</v>
      </c>
      <c r="E14" s="3" t="str">
        <f>VLOOKUP(C14,OPEN!$B$2:$H$674,4,FALSE)</f>
        <v>DOB 272 PUŁASKI</v>
      </c>
      <c r="F14" s="3" t="str">
        <f>VLOOKUP(C14,OPEN!$B$2:$H$674,5,FALSE)</f>
        <v>Gdańsk</v>
      </c>
      <c r="G14" s="4">
        <f>VLOOKUP(C14,OPEN!$B$2:$H$674,6,FALSE)</f>
        <v>2.7974537037037034E-2</v>
      </c>
      <c r="H14" s="31" t="s">
        <v>2231</v>
      </c>
      <c r="J14" s="12"/>
      <c r="K14" s="11"/>
    </row>
    <row r="15" spans="1:11" ht="25.5" x14ac:dyDescent="0.25">
      <c r="A15" s="21">
        <v>13</v>
      </c>
      <c r="B15" s="2" t="str">
        <f>VLOOKUP(C15,OPEN!$B$2:$H$674,2,FALSE)</f>
        <v>[ 189 ]</v>
      </c>
      <c r="C15" s="5" t="s">
        <v>801</v>
      </c>
      <c r="D15" s="3" t="str">
        <f>VLOOKUP(C15,OPEN!$B$2:$H$674,3,FALSE)</f>
        <v>M</v>
      </c>
      <c r="E15" s="3" t="str">
        <f>VLOOKUP(C15,OPEN!$B$2:$H$674,4,FALSE)</f>
        <v>"dOB / ORP ""Gen</v>
      </c>
      <c r="F15" s="3" t="str">
        <f>VLOOKUP(C15,OPEN!$B$2:$H$674,5,FALSE)</f>
        <v>Bojano</v>
      </c>
      <c r="G15" s="4">
        <f>VLOOKUP(C15,OPEN!$B$2:$H$674,6,FALSE)</f>
        <v>2.8078703703703703E-2</v>
      </c>
      <c r="H15" s="31" t="s">
        <v>2232</v>
      </c>
      <c r="J15" s="12"/>
      <c r="K15" s="11"/>
    </row>
    <row r="16" spans="1:11" ht="25.5" x14ac:dyDescent="0.25">
      <c r="A16" s="21">
        <v>14</v>
      </c>
      <c r="B16" s="2" t="str">
        <f>VLOOKUP(C16,OPEN!$B$2:$H$674,2,FALSE)</f>
        <v>[ 22 ]</v>
      </c>
      <c r="C16" s="5" t="s">
        <v>231</v>
      </c>
      <c r="D16" s="3" t="str">
        <f>VLOOKUP(C16,OPEN!$B$2:$H$674,3,FALSE)</f>
        <v>M</v>
      </c>
      <c r="E16" s="3" t="str">
        <f>VLOOKUP(C16,OPEN!$B$2:$H$674,4,FALSE)</f>
        <v>Run Pro Sport</v>
      </c>
      <c r="F16" s="3" t="str">
        <f>VLOOKUP(C16,OPEN!$B$2:$H$674,5,FALSE)</f>
        <v>Gdynia</v>
      </c>
      <c r="G16" s="4">
        <f>VLOOKUP(C16,OPEN!$B$2:$H$674,6,FALSE)</f>
        <v>2.8148148148148148E-2</v>
      </c>
      <c r="H16" s="31" t="s">
        <v>2233</v>
      </c>
      <c r="J16" s="12"/>
      <c r="K16" s="11"/>
    </row>
    <row r="17" spans="1:11" ht="25.5" x14ac:dyDescent="0.25">
      <c r="A17" s="21">
        <v>15</v>
      </c>
      <c r="B17" s="2" t="str">
        <f>VLOOKUP(C17,OPEN!$B$2:$H$674,2,FALSE)</f>
        <v>[ 30 ]</v>
      </c>
      <c r="C17" s="5" t="s">
        <v>280</v>
      </c>
      <c r="D17" s="3" t="str">
        <f>VLOOKUP(C17,OPEN!$B$2:$H$674,3,FALSE)</f>
        <v>M</v>
      </c>
      <c r="E17" s="3"/>
      <c r="F17" s="3" t="str">
        <f>VLOOKUP(C17,OPEN!$B$2:$H$674,5,FALSE)</f>
        <v>Gdynia</v>
      </c>
      <c r="G17" s="4">
        <f>VLOOKUP(C17,OPEN!$B$2:$H$674,6,FALSE)</f>
        <v>2.8194444444444442E-2</v>
      </c>
      <c r="H17" s="31" t="s">
        <v>2234</v>
      </c>
      <c r="J17" s="12"/>
      <c r="K17" s="11"/>
    </row>
    <row r="18" spans="1:11" x14ac:dyDescent="0.3">
      <c r="A18" s="21">
        <v>16</v>
      </c>
      <c r="B18" s="2" t="str">
        <f>VLOOKUP(C18,OPEN!$B$2:$H$674,2,FALSE)</f>
        <v>[ 355 ]</v>
      </c>
      <c r="C18" s="5" t="s">
        <v>579</v>
      </c>
      <c r="D18" s="3" t="str">
        <f>VLOOKUP(C18,OPEN!$B$2:$H$674,3,FALSE)</f>
        <v>M</v>
      </c>
      <c r="E18" s="3" t="str">
        <f>VLOOKUP(C18,OPEN!$B$2:$H$674,4,FALSE)</f>
        <v>dOB / ORP</v>
      </c>
      <c r="F18" s="3" t="str">
        <f>VLOOKUP(C18,OPEN!$B$2:$H$674,5,FALSE)</f>
        <v>Mosty</v>
      </c>
      <c r="G18" s="4">
        <f>VLOOKUP(C18,OPEN!$B$2:$H$674,6,FALSE)</f>
        <v>2.8229166666666666E-2</v>
      </c>
      <c r="H18" s="35" t="s">
        <v>2235</v>
      </c>
      <c r="J18" s="12"/>
      <c r="K18" s="11"/>
    </row>
    <row r="19" spans="1:11" x14ac:dyDescent="0.3">
      <c r="A19" s="21">
        <v>17</v>
      </c>
      <c r="B19" s="2" t="str">
        <f>VLOOKUP(C19,OPEN!$B$2:$H$674,2,FALSE)</f>
        <v>[ 284 ]</v>
      </c>
      <c r="C19" s="5" t="s">
        <v>186</v>
      </c>
      <c r="D19" s="3" t="str">
        <f>VLOOKUP(C19,OPEN!$B$2:$H$674,3,FALSE)</f>
        <v>M</v>
      </c>
      <c r="E19" s="3"/>
      <c r="F19" s="3" t="str">
        <f>VLOOKUP(C19,OPEN!$B$2:$H$674,5,FALSE)</f>
        <v>Władysławowo</v>
      </c>
      <c r="G19" s="4">
        <f>VLOOKUP(C19,OPEN!$B$2:$H$674,6,FALSE)</f>
        <v>2.8240740740740736E-2</v>
      </c>
      <c r="H19" s="31" t="s">
        <v>2236</v>
      </c>
      <c r="J19" s="12"/>
      <c r="K19" s="11"/>
    </row>
    <row r="20" spans="1:11" x14ac:dyDescent="0.3">
      <c r="A20" s="21">
        <v>18</v>
      </c>
      <c r="B20" s="2" t="str">
        <f>VLOOKUP(C20,OPEN!$B$2:$H$674,2,FALSE)</f>
        <v>[ 209 ]</v>
      </c>
      <c r="C20" s="5" t="s">
        <v>255</v>
      </c>
      <c r="D20" s="3" t="str">
        <f>VLOOKUP(C20,OPEN!$B$2:$H$674,3,FALSE)</f>
        <v>M</v>
      </c>
      <c r="E20" s="3" t="str">
        <f>VLOOKUP(C20,OPEN!$B$2:$H$674,4,FALSE)</f>
        <v>Kosciuszko</v>
      </c>
      <c r="F20" s="3" t="str">
        <f>VLOOKUP(C20,OPEN!$B$2:$H$674,5,FALSE)</f>
        <v>Wejherowo</v>
      </c>
      <c r="G20" s="4">
        <f>VLOOKUP(C20,OPEN!$B$2:$H$674,6,FALSE)</f>
        <v>2.8564814814814817E-2</v>
      </c>
      <c r="H20" s="31" t="s">
        <v>2237</v>
      </c>
      <c r="J20" s="12"/>
      <c r="K20" s="11"/>
    </row>
    <row r="21" spans="1:11" x14ac:dyDescent="0.3">
      <c r="A21" s="21">
        <v>19</v>
      </c>
      <c r="B21" s="2" t="str">
        <f>VLOOKUP(C21,OPEN!$B$2:$H$674,2,FALSE)</f>
        <v>[ 103 ]</v>
      </c>
      <c r="C21" s="5" t="s">
        <v>188</v>
      </c>
      <c r="D21" s="3" t="str">
        <f>VLOOKUP(C21,OPEN!$B$2:$H$674,3,FALSE)</f>
        <v>K</v>
      </c>
      <c r="E21" s="3" t="str">
        <f>VLOOKUP(C21,OPEN!$B$2:$H$674,4,FALSE)</f>
        <v>RunProSport</v>
      </c>
      <c r="F21" s="3" t="str">
        <f>VLOOKUP(C21,OPEN!$B$2:$H$674,5,FALSE)</f>
        <v>Gdynia</v>
      </c>
      <c r="G21" s="4">
        <f>VLOOKUP(C21,OPEN!$B$2:$H$674,6,FALSE)</f>
        <v>2.8946759259259255E-2</v>
      </c>
      <c r="H21" s="31" t="s">
        <v>2238</v>
      </c>
      <c r="J21" s="12"/>
      <c r="K21" s="11"/>
    </row>
    <row r="22" spans="1:11" ht="15" x14ac:dyDescent="0.25">
      <c r="A22" s="21">
        <v>20</v>
      </c>
      <c r="B22" s="2" t="str">
        <f>VLOOKUP(C22,OPEN!$B$2:$H$674,2,FALSE)</f>
        <v>[ 64 ]</v>
      </c>
      <c r="C22" s="5" t="s">
        <v>797</v>
      </c>
      <c r="D22" s="3" t="str">
        <f>VLOOKUP(C22,OPEN!$B$2:$H$674,3,FALSE)</f>
        <v>K</v>
      </c>
      <c r="E22" s="3"/>
      <c r="F22" s="3" t="str">
        <f>VLOOKUP(C22,OPEN!$B$2:$H$674,5,FALSE)</f>
        <v>Gdynia</v>
      </c>
      <c r="G22" s="4">
        <f>VLOOKUP(C22,OPEN!$B$2:$H$674,6,FALSE)</f>
        <v>2.8969907407407406E-2</v>
      </c>
      <c r="H22" s="31" t="s">
        <v>2239</v>
      </c>
      <c r="J22" s="12"/>
      <c r="K22" s="11"/>
    </row>
    <row r="23" spans="1:11" x14ac:dyDescent="0.3">
      <c r="A23" s="21">
        <v>21</v>
      </c>
      <c r="B23" s="2" t="str">
        <f>VLOOKUP(C23,OPEN!$B$2:$H$674,2,FALSE)</f>
        <v>[ 168 ]</v>
      </c>
      <c r="C23" s="5" t="s">
        <v>295</v>
      </c>
      <c r="D23" s="3" t="str">
        <f>VLOOKUP(C23,OPEN!$B$2:$H$674,3,FALSE)</f>
        <v>M</v>
      </c>
      <c r="E23" s="3" t="str">
        <f>VLOOKUP(C23,OPEN!$B$2:$H$674,4,FALSE)</f>
        <v>Dywizjon okrętów bojowych/ORP ŚLĄZAK</v>
      </c>
      <c r="F23" s="3" t="str">
        <f>VLOOKUP(C23,OPEN!$B$2:$H$674,5,FALSE)</f>
        <v>Gdynia</v>
      </c>
      <c r="G23" s="4">
        <f>VLOOKUP(C23,OPEN!$B$2:$H$674,6,FALSE)</f>
        <v>2.9212962962962965E-2</v>
      </c>
      <c r="H23" s="31" t="s">
        <v>2240</v>
      </c>
      <c r="J23" s="12"/>
      <c r="K23" s="11"/>
    </row>
    <row r="24" spans="1:11" x14ac:dyDescent="0.3">
      <c r="A24" s="21">
        <v>22</v>
      </c>
      <c r="B24" s="2" t="str">
        <f>VLOOKUP(C24,OPEN!$B$2:$H$674,2,FALSE)</f>
        <v>[ 484 ]</v>
      </c>
      <c r="C24" s="5" t="s">
        <v>809</v>
      </c>
      <c r="D24" s="3" t="str">
        <f>VLOOKUP(C24,OPEN!$B$2:$H$674,3,FALSE)</f>
        <v>M</v>
      </c>
      <c r="E24" s="3"/>
      <c r="F24" s="3" t="str">
        <f>VLOOKUP(C24,OPEN!$B$2:$H$674,5,FALSE)</f>
        <v>Gdynia</v>
      </c>
      <c r="G24" s="4">
        <f>VLOOKUP(C24,OPEN!$B$2:$H$674,6,FALSE)</f>
        <v>2.9236111111111112E-2</v>
      </c>
      <c r="H24" s="35" t="s">
        <v>2241</v>
      </c>
      <c r="J24" s="12"/>
      <c r="K24" s="11"/>
    </row>
    <row r="25" spans="1:11" ht="15" x14ac:dyDescent="0.25">
      <c r="A25" s="21">
        <v>23</v>
      </c>
      <c r="B25" s="2" t="str">
        <f>VLOOKUP(C25,OPEN!$B$2:$H$674,2,FALSE)</f>
        <v>[ 466 ]</v>
      </c>
      <c r="C25" s="5" t="s">
        <v>312</v>
      </c>
      <c r="D25" s="3" t="str">
        <f>VLOOKUP(C25,OPEN!$B$2:$H$674,3,FALSE)</f>
        <v>M</v>
      </c>
      <c r="E25" s="3" t="str">
        <f>VLOOKUP(C25,OPEN!$B$2:$H$674,4,FALSE)</f>
        <v>dOB/ORP GROM</v>
      </c>
      <c r="F25" s="3" t="str">
        <f>VLOOKUP(C25,OPEN!$B$2:$H$674,5,FALSE)</f>
        <v>Reda</v>
      </c>
      <c r="G25" s="4">
        <f>VLOOKUP(C25,OPEN!$B$2:$H$674,6,FALSE)</f>
        <v>2.943287037037037E-2</v>
      </c>
      <c r="H25" s="35" t="s">
        <v>2242</v>
      </c>
      <c r="J25" s="12"/>
      <c r="K25" s="11"/>
    </row>
    <row r="26" spans="1:11" x14ac:dyDescent="0.3">
      <c r="A26" s="21">
        <v>24</v>
      </c>
      <c r="B26" s="2" t="str">
        <f>VLOOKUP(C26,OPEN!$B$2:$H$674,2,FALSE)</f>
        <v>[ 332 ]</v>
      </c>
      <c r="C26" s="5" t="s">
        <v>481</v>
      </c>
      <c r="D26" s="3" t="str">
        <f>VLOOKUP(C26,OPEN!$B$2:$H$674,3,FALSE)</f>
        <v>M</v>
      </c>
      <c r="E26" s="3"/>
      <c r="F26" s="3" t="str">
        <f>VLOOKUP(C26,OPEN!$B$2:$H$674,5,FALSE)</f>
        <v>Gdynia</v>
      </c>
      <c r="G26" s="4">
        <f>VLOOKUP(C26,OPEN!$B$2:$H$674,6,FALSE)</f>
        <v>2.9548611111111109E-2</v>
      </c>
      <c r="H26" s="31" t="s">
        <v>2243</v>
      </c>
      <c r="J26" s="12"/>
      <c r="K26" s="11"/>
    </row>
    <row r="27" spans="1:11" ht="15" x14ac:dyDescent="0.25">
      <c r="A27" s="21">
        <v>25</v>
      </c>
      <c r="B27" s="2" t="str">
        <f>VLOOKUP(C27,OPEN!$B$2:$H$674,2,FALSE)</f>
        <v>[ 273 ]</v>
      </c>
      <c r="C27" s="5" t="s">
        <v>803</v>
      </c>
      <c r="D27" s="3" t="str">
        <f>VLOOKUP(C27,OPEN!$B$2:$H$674,3,FALSE)</f>
        <v>M</v>
      </c>
      <c r="E27" s="3"/>
      <c r="F27" s="3" t="str">
        <f>VLOOKUP(C27,OPEN!$B$2:$H$674,5,FALSE)</f>
        <v>Rumia</v>
      </c>
      <c r="G27" s="4">
        <f>VLOOKUP(C27,OPEN!$B$2:$H$674,6,FALSE)</f>
        <v>2.9756944444444447E-2</v>
      </c>
      <c r="H27" s="31" t="s">
        <v>2244</v>
      </c>
      <c r="J27" s="12"/>
      <c r="K27" s="11"/>
    </row>
    <row r="28" spans="1:11" x14ac:dyDescent="0.3">
      <c r="A28" s="21">
        <v>26</v>
      </c>
      <c r="B28" s="2" t="str">
        <f>VLOOKUP(C28,OPEN!$B$2:$H$674,2,FALSE)</f>
        <v>[ 374 ]</v>
      </c>
      <c r="C28" s="5" t="s">
        <v>309</v>
      </c>
      <c r="D28" s="3" t="str">
        <f>VLOOKUP(C28,OPEN!$B$2:$H$674,3,FALSE)</f>
        <v>M</v>
      </c>
      <c r="E28" s="3" t="str">
        <f>VLOOKUP(C28,OPEN!$B$2:$H$674,4,FALSE)</f>
        <v>dOB/ORP GROM</v>
      </c>
      <c r="F28" s="3" t="str">
        <f>VLOOKUP(C28,OPEN!$B$2:$H$674,5,FALSE)</f>
        <v>Gdynia</v>
      </c>
      <c r="G28" s="4">
        <f>VLOOKUP(C28,OPEN!$B$2:$H$674,6,FALSE)</f>
        <v>2.9780092592592594E-2</v>
      </c>
      <c r="H28" s="35" t="s">
        <v>2163</v>
      </c>
      <c r="J28" s="12"/>
      <c r="K28" s="11"/>
    </row>
    <row r="29" spans="1:11" ht="15" x14ac:dyDescent="0.25">
      <c r="A29" s="21">
        <v>27</v>
      </c>
      <c r="B29" s="2" t="str">
        <f>VLOOKUP(C29,OPEN!$B$2:$H$674,2,FALSE)</f>
        <v>[ 498 ]</v>
      </c>
      <c r="C29" s="5" t="s">
        <v>299</v>
      </c>
      <c r="D29" s="3" t="str">
        <f>VLOOKUP(C29,OPEN!$B$2:$H$674,3,FALSE)</f>
        <v>M</v>
      </c>
      <c r="E29" s="3"/>
      <c r="F29" s="3" t="str">
        <f>VLOOKUP(C29,OPEN!$B$2:$H$674,5,FALSE)</f>
        <v>Reda</v>
      </c>
      <c r="G29" s="4">
        <f>VLOOKUP(C29,OPEN!$B$2:$H$674,6,FALSE)</f>
        <v>2.991898148148148E-2</v>
      </c>
      <c r="H29" s="35" t="s">
        <v>2245</v>
      </c>
      <c r="J29" s="12"/>
      <c r="K29" s="11"/>
    </row>
    <row r="30" spans="1:11" x14ac:dyDescent="0.3">
      <c r="A30" s="21">
        <v>28</v>
      </c>
      <c r="B30" s="2" t="str">
        <f>VLOOKUP(C30,OPEN!$B$2:$H$674,2,FALSE)</f>
        <v>[ 150 ]</v>
      </c>
      <c r="C30" s="5" t="s">
        <v>305</v>
      </c>
      <c r="D30" s="3" t="str">
        <f>VLOOKUP(C30,OPEN!$B$2:$H$674,3,FALSE)</f>
        <v>M</v>
      </c>
      <c r="E30" s="3"/>
      <c r="F30" s="3" t="str">
        <f>VLOOKUP(C30,OPEN!$B$2:$H$674,5,FALSE)</f>
        <v>Łebieńska Huta</v>
      </c>
      <c r="G30" s="4">
        <f>VLOOKUP(C30,OPEN!$B$2:$H$674,6,FALSE)</f>
        <v>2.9930555555555557E-2</v>
      </c>
      <c r="H30" s="31" t="s">
        <v>2246</v>
      </c>
      <c r="J30" s="12"/>
      <c r="K30" s="11"/>
    </row>
    <row r="31" spans="1:11" x14ac:dyDescent="0.3">
      <c r="A31" s="21">
        <v>29</v>
      </c>
      <c r="B31" s="2" t="str">
        <f>VLOOKUP(C31,OPEN!$B$2:$H$674,2,FALSE)</f>
        <v>[ 134 ]</v>
      </c>
      <c r="C31" s="5" t="s">
        <v>799</v>
      </c>
      <c r="D31" s="3" t="str">
        <f>VLOOKUP(C31,OPEN!$B$2:$H$674,3,FALSE)</f>
        <v>M</v>
      </c>
      <c r="E31" s="3"/>
      <c r="F31" s="3" t="str">
        <f>VLOOKUP(C31,OPEN!$B$2:$H$674,5,FALSE)</f>
        <v>Połczyno</v>
      </c>
      <c r="G31" s="4">
        <f>VLOOKUP(C31,OPEN!$B$2:$H$674,6,FALSE)</f>
        <v>3.0289351851851855E-2</v>
      </c>
      <c r="H31" s="31" t="s">
        <v>2247</v>
      </c>
      <c r="J31" s="12"/>
      <c r="K31" s="11"/>
    </row>
    <row r="32" spans="1:11" x14ac:dyDescent="0.3">
      <c r="A32" s="21">
        <v>30</v>
      </c>
      <c r="B32" s="2" t="str">
        <f>VLOOKUP(C32,OPEN!$B$2:$H$674,2,FALSE)</f>
        <v>[ 23 ]</v>
      </c>
      <c r="C32" s="5" t="s">
        <v>348</v>
      </c>
      <c r="D32" s="3" t="str">
        <f>VLOOKUP(C32,OPEN!$B$2:$H$674,3,FALSE)</f>
        <v>M</v>
      </c>
      <c r="E32" s="3"/>
      <c r="F32" s="3" t="str">
        <f>VLOOKUP(C32,OPEN!$B$2:$H$674,5,FALSE)</f>
        <v>Rumia / Lubsko</v>
      </c>
      <c r="G32" s="4">
        <f>VLOOKUP(C32,OPEN!$B$2:$H$674,6,FALSE)</f>
        <v>3.0358796296296297E-2</v>
      </c>
      <c r="H32" s="31" t="s">
        <v>2166</v>
      </c>
      <c r="J32" s="12"/>
      <c r="K32" s="11"/>
    </row>
    <row r="33" spans="1:11" x14ac:dyDescent="0.3">
      <c r="A33" s="21">
        <v>31</v>
      </c>
      <c r="B33" s="2" t="str">
        <f>VLOOKUP(C33,OPEN!$B$2:$H$674,2,FALSE)</f>
        <v>[ 230 ]</v>
      </c>
      <c r="C33" s="5" t="s">
        <v>341</v>
      </c>
      <c r="D33" s="3" t="str">
        <f>VLOOKUP(C33,OPEN!$B$2:$H$674,3,FALSE)</f>
        <v>M</v>
      </c>
      <c r="E33" s="3" t="str">
        <f>VLOOKUP(C33,OPEN!$B$2:$H$674,4,FALSE)</f>
        <v>JW 5004</v>
      </c>
      <c r="F33" s="3" t="str">
        <f>VLOOKUP(C33,OPEN!$B$2:$H$674,5,FALSE)</f>
        <v>Gdańsk</v>
      </c>
      <c r="G33" s="4">
        <f>VLOOKUP(C33,OPEN!$B$2:$H$674,6,FALSE)</f>
        <v>3.0462962962962966E-2</v>
      </c>
      <c r="H33" s="31" t="s">
        <v>2248</v>
      </c>
      <c r="J33" s="12"/>
      <c r="K33" s="11"/>
    </row>
    <row r="34" spans="1:11" x14ac:dyDescent="0.3">
      <c r="A34" s="21">
        <v>32</v>
      </c>
      <c r="B34" s="2" t="str">
        <f>VLOOKUP(C34,OPEN!$B$2:$H$674,2,FALSE)</f>
        <v>[ 17 ]</v>
      </c>
      <c r="C34" s="5" t="s">
        <v>289</v>
      </c>
      <c r="D34" s="3" t="str">
        <f>VLOOKUP(C34,OPEN!$B$2:$H$674,3,FALSE)</f>
        <v>M</v>
      </c>
      <c r="E34" s="3">
        <f>VLOOKUP(C34,OPEN!$B$2:$H$674,4,FALSE)</f>
        <v>422</v>
      </c>
      <c r="F34" s="3" t="str">
        <f>VLOOKUP(C34,OPEN!$B$2:$H$674,5,FALSE)</f>
        <v>Gdynia</v>
      </c>
      <c r="G34" s="4">
        <f>VLOOKUP(C34,OPEN!$B$2:$H$674,6,FALSE)</f>
        <v>3.050925925925926E-2</v>
      </c>
      <c r="H34" s="31" t="s">
        <v>2249</v>
      </c>
      <c r="J34" s="12"/>
      <c r="K34" s="11"/>
    </row>
    <row r="35" spans="1:11" x14ac:dyDescent="0.3">
      <c r="A35" s="21">
        <v>33</v>
      </c>
      <c r="B35" s="2" t="str">
        <f>VLOOKUP(C35,OPEN!$B$2:$H$674,2,FALSE)</f>
        <v>[ 147 ]</v>
      </c>
      <c r="C35" s="5" t="s">
        <v>511</v>
      </c>
      <c r="D35" s="3" t="str">
        <f>VLOOKUP(C35,OPEN!$B$2:$H$674,3,FALSE)</f>
        <v>M</v>
      </c>
      <c r="E35" s="3" t="str">
        <f>VLOOKUP(C35,OPEN!$B$2:$H$674,4,FALSE)</f>
        <v>DOB 272 PUŁASKI</v>
      </c>
      <c r="F35" s="3" t="str">
        <f>VLOOKUP(C35,OPEN!$B$2:$H$674,5,FALSE)</f>
        <v>Tczew</v>
      </c>
      <c r="G35" s="4">
        <f>VLOOKUP(C35,OPEN!$B$2:$H$674,6,FALSE)</f>
        <v>3.0821759259259257E-2</v>
      </c>
      <c r="H35" s="31" t="s">
        <v>2171</v>
      </c>
      <c r="J35" s="12"/>
      <c r="K35" s="11"/>
    </row>
    <row r="36" spans="1:11" x14ac:dyDescent="0.3">
      <c r="A36" s="21">
        <v>34</v>
      </c>
      <c r="B36" s="2" t="str">
        <f>VLOOKUP(C36,OPEN!$B$2:$H$674,2,FALSE)</f>
        <v>[ 32 ]</v>
      </c>
      <c r="C36" s="5" t="s">
        <v>398</v>
      </c>
      <c r="D36" s="3" t="str">
        <f>VLOOKUP(C36,OPEN!$B$2:$H$674,3,FALSE)</f>
        <v>M</v>
      </c>
      <c r="E36" s="3"/>
      <c r="F36" s="3" t="str">
        <f>VLOOKUP(C36,OPEN!$B$2:$H$674,5,FALSE)</f>
        <v>Rumia</v>
      </c>
      <c r="G36" s="4">
        <f>VLOOKUP(C36,OPEN!$B$2:$H$674,6,FALSE)</f>
        <v>3.0925925925925926E-2</v>
      </c>
      <c r="H36" s="31" t="s">
        <v>2250</v>
      </c>
      <c r="J36" s="12"/>
      <c r="K36" s="11"/>
    </row>
    <row r="37" spans="1:11" x14ac:dyDescent="0.3">
      <c r="A37" s="21">
        <v>35</v>
      </c>
      <c r="B37" s="2" t="str">
        <f>VLOOKUP(C37,OPEN!$B$2:$H$674,2,FALSE)</f>
        <v>[ 435 ]</v>
      </c>
      <c r="C37" s="5" t="s">
        <v>806</v>
      </c>
      <c r="D37" s="3" t="str">
        <f>VLOOKUP(C37,OPEN!$B$2:$H$674,3,FALSE)</f>
        <v>M</v>
      </c>
      <c r="E37" s="3"/>
      <c r="F37" s="3" t="str">
        <f>VLOOKUP(C37,OPEN!$B$2:$H$674,5,FALSE)</f>
        <v>Gdynia</v>
      </c>
      <c r="G37" s="4">
        <f>VLOOKUP(C37,OPEN!$B$2:$H$674,6,FALSE)</f>
        <v>3.1215277777777783E-2</v>
      </c>
      <c r="H37" s="35" t="s">
        <v>2251</v>
      </c>
      <c r="J37" s="12"/>
      <c r="K37" s="11"/>
    </row>
    <row r="38" spans="1:11" x14ac:dyDescent="0.3">
      <c r="A38" s="21">
        <v>36</v>
      </c>
      <c r="B38" s="2" t="str">
        <f>VLOOKUP(C38,OPEN!$B$2:$H$674,2,FALSE)</f>
        <v>[ 476 ]</v>
      </c>
      <c r="C38" s="5" t="s">
        <v>324</v>
      </c>
      <c r="D38" s="3" t="str">
        <f>VLOOKUP(C38,OPEN!$B$2:$H$674,3,FALSE)</f>
        <v>M</v>
      </c>
      <c r="E38" s="3"/>
      <c r="F38" s="3" t="str">
        <f>VLOOKUP(C38,OPEN!$B$2:$H$674,5,FALSE)</f>
        <v>Gdynia</v>
      </c>
      <c r="G38" s="4">
        <f>VLOOKUP(C38,OPEN!$B$2:$H$674,6,FALSE)</f>
        <v>3.1689814814814816E-2</v>
      </c>
      <c r="H38" s="35" t="s">
        <v>2252</v>
      </c>
      <c r="J38" s="12"/>
      <c r="K38" s="11"/>
    </row>
    <row r="39" spans="1:11" x14ac:dyDescent="0.3">
      <c r="A39" s="21">
        <v>37</v>
      </c>
      <c r="B39" s="2" t="str">
        <f>VLOOKUP(C39,OPEN!$B$2:$H$674,2,FALSE)</f>
        <v>[ 45 ]</v>
      </c>
      <c r="C39" s="5" t="s">
        <v>796</v>
      </c>
      <c r="D39" s="3" t="str">
        <f>VLOOKUP(C39,OPEN!$B$2:$H$674,3,FALSE)</f>
        <v>K</v>
      </c>
      <c r="E39" s="3"/>
      <c r="F39" s="3" t="str">
        <f>VLOOKUP(C39,OPEN!$B$2:$H$674,5,FALSE)</f>
        <v>Gdynia</v>
      </c>
      <c r="G39" s="4">
        <f>VLOOKUP(C39,OPEN!$B$2:$H$674,6,FALSE)</f>
        <v>3.1898148148148148E-2</v>
      </c>
      <c r="H39" s="31" t="s">
        <v>2253</v>
      </c>
      <c r="J39" s="12"/>
      <c r="K39" s="11"/>
    </row>
    <row r="40" spans="1:11" x14ac:dyDescent="0.3">
      <c r="A40" s="21">
        <v>38</v>
      </c>
      <c r="B40" s="2" t="str">
        <f>VLOOKUP(C40,OPEN!$B$2:$H$674,2,FALSE)</f>
        <v>[ 407 ]</v>
      </c>
      <c r="C40" s="5" t="s">
        <v>525</v>
      </c>
      <c r="D40" s="3" t="str">
        <f>VLOOKUP(C40,OPEN!$B$2:$H$674,3,FALSE)</f>
        <v>M</v>
      </c>
      <c r="E40" s="3" t="str">
        <f>VLOOKUP(C40,OPEN!$B$2:$H$674,4,FALSE)</f>
        <v>biegającyGROM</v>
      </c>
      <c r="F40" s="3" t="str">
        <f>VLOOKUP(C40,OPEN!$B$2:$H$674,5,FALSE)</f>
        <v>Gdynia</v>
      </c>
      <c r="G40" s="4">
        <f>VLOOKUP(C40,OPEN!$B$2:$H$674,6,FALSE)</f>
        <v>3.1921296296296302E-2</v>
      </c>
      <c r="H40" s="35" t="s">
        <v>2254</v>
      </c>
      <c r="J40" s="12"/>
      <c r="K40" s="11"/>
    </row>
    <row r="41" spans="1:11" x14ac:dyDescent="0.3">
      <c r="A41" s="21">
        <v>39</v>
      </c>
      <c r="B41" s="2" t="str">
        <f>VLOOKUP(C41,OPEN!$B$2:$H$674,2,FALSE)</f>
        <v>[ 241 ]</v>
      </c>
      <c r="C41" s="5" t="s">
        <v>377</v>
      </c>
      <c r="D41" s="3" t="str">
        <f>VLOOKUP(C41,OPEN!$B$2:$H$674,3,FALSE)</f>
        <v>M</v>
      </c>
      <c r="E41" s="3" t="str">
        <f>VLOOKUP(C41,OPEN!$B$2:$H$674,4,FALSE)</f>
        <v>"dOB ""Kaszub"""</v>
      </c>
      <c r="F41" s="3" t="str">
        <f>VLOOKUP(C41,OPEN!$B$2:$H$674,5,FALSE)</f>
        <v>Gdynia</v>
      </c>
      <c r="G41" s="4">
        <f>VLOOKUP(C41,OPEN!$B$2:$H$674,6,FALSE)</f>
        <v>3.2037037037037037E-2</v>
      </c>
      <c r="H41" s="31" t="s">
        <v>2255</v>
      </c>
      <c r="J41" s="12"/>
      <c r="K41" s="11"/>
    </row>
    <row r="42" spans="1:11" x14ac:dyDescent="0.3">
      <c r="A42" s="21">
        <v>40</v>
      </c>
      <c r="B42" s="2" t="str">
        <f>VLOOKUP(C42,OPEN!$B$2:$H$674,2,FALSE)</f>
        <v>[ 82 ]</v>
      </c>
      <c r="C42" s="5" t="s">
        <v>614</v>
      </c>
      <c r="D42" s="3" t="str">
        <f>VLOOKUP(C42,OPEN!$B$2:$H$674,3,FALSE)</f>
        <v>K</v>
      </c>
      <c r="E42" s="3"/>
      <c r="F42" s="3" t="str">
        <f>VLOOKUP(C42,OPEN!$B$2:$H$674,5,FALSE)</f>
        <v>Gdynia</v>
      </c>
      <c r="G42" s="4">
        <f>VLOOKUP(C42,OPEN!$B$2:$H$674,6,FALSE)</f>
        <v>3.2118055555555559E-2</v>
      </c>
      <c r="H42" s="31" t="s">
        <v>2256</v>
      </c>
      <c r="J42" s="12"/>
      <c r="K42" s="11"/>
    </row>
    <row r="43" spans="1:11" x14ac:dyDescent="0.3">
      <c r="A43" s="21">
        <v>41</v>
      </c>
      <c r="B43" s="2" t="str">
        <f>VLOOKUP(C43,OPEN!$B$2:$H$674,2,FALSE)</f>
        <v>[ 24 ]</v>
      </c>
      <c r="C43" s="5" t="s">
        <v>411</v>
      </c>
      <c r="D43" s="3" t="str">
        <f>VLOOKUP(C43,OPEN!$B$2:$H$674,3,FALSE)</f>
        <v>M</v>
      </c>
      <c r="E43" s="3" t="str">
        <f>VLOOKUP(C43,OPEN!$B$2:$H$674,4,FALSE)</f>
        <v>RunProSport</v>
      </c>
      <c r="F43" s="3" t="str">
        <f>VLOOKUP(C43,OPEN!$B$2:$H$674,5,FALSE)</f>
        <v>Gdynia</v>
      </c>
      <c r="G43" s="4">
        <f>VLOOKUP(C43,OPEN!$B$2:$H$674,6,FALSE)</f>
        <v>3.2222222222222222E-2</v>
      </c>
      <c r="H43" s="31" t="s">
        <v>2257</v>
      </c>
      <c r="J43" s="12"/>
      <c r="K43" s="11"/>
    </row>
    <row r="44" spans="1:11" x14ac:dyDescent="0.3">
      <c r="A44" s="21">
        <v>42</v>
      </c>
      <c r="B44" s="2" t="str">
        <f>VLOOKUP(C44,OPEN!$B$2:$H$674,2,FALSE)</f>
        <v>[ 297 ]</v>
      </c>
      <c r="C44" s="5" t="s">
        <v>493</v>
      </c>
      <c r="D44" s="3" t="str">
        <f>VLOOKUP(C44,OPEN!$B$2:$H$674,3,FALSE)</f>
        <v>M</v>
      </c>
      <c r="E44" s="3" t="str">
        <f>VLOOKUP(C44,OPEN!$B$2:$H$674,4,FALSE)</f>
        <v>ORP KASZUB</v>
      </c>
      <c r="F44" s="3" t="str">
        <f>VLOOKUP(C44,OPEN!$B$2:$H$674,5,FALSE)</f>
        <v>Wejherowo</v>
      </c>
      <c r="G44" s="4">
        <f>VLOOKUP(C44,OPEN!$B$2:$H$674,6,FALSE)</f>
        <v>3.2488425925925928E-2</v>
      </c>
      <c r="H44" s="31" t="s">
        <v>2258</v>
      </c>
      <c r="J44" s="12"/>
      <c r="K44" s="11"/>
    </row>
    <row r="45" spans="1:11" x14ac:dyDescent="0.3">
      <c r="A45" s="21">
        <v>43</v>
      </c>
      <c r="B45" s="2" t="str">
        <f>VLOOKUP(C45,OPEN!$B$2:$H$674,2,FALSE)</f>
        <v>[ 245 ]</v>
      </c>
      <c r="C45" s="5" t="s">
        <v>436</v>
      </c>
      <c r="D45" s="3" t="str">
        <f>VLOOKUP(C45,OPEN!$B$2:$H$674,3,FALSE)</f>
        <v>M</v>
      </c>
      <c r="E45" s="3" t="str">
        <f>VLOOKUP(C45,OPEN!$B$2:$H$674,4,FALSE)</f>
        <v>Husaria RUN Gdynia</v>
      </c>
      <c r="F45" s="3" t="str">
        <f>VLOOKUP(C45,OPEN!$B$2:$H$674,5,FALSE)</f>
        <v>Gdynia</v>
      </c>
      <c r="G45" s="4">
        <f>VLOOKUP(C45,OPEN!$B$2:$H$674,6,FALSE)</f>
        <v>3.3761574074074076E-2</v>
      </c>
      <c r="H45" s="31" t="s">
        <v>2259</v>
      </c>
      <c r="J45" s="12"/>
      <c r="K45" s="11"/>
    </row>
    <row r="46" spans="1:11" x14ac:dyDescent="0.3">
      <c r="A46" s="21">
        <v>44</v>
      </c>
      <c r="B46" s="2" t="str">
        <f>VLOOKUP(C46,OPEN!$B$2:$H$674,2,FALSE)</f>
        <v>[ 502 ]</v>
      </c>
      <c r="C46" s="5" t="s">
        <v>811</v>
      </c>
      <c r="D46" s="3" t="str">
        <f>VLOOKUP(C46,OPEN!$B$2:$H$674,3,FALSE)</f>
        <v>M</v>
      </c>
      <c r="E46" s="3"/>
      <c r="F46" s="3" t="str">
        <f>VLOOKUP(C46,OPEN!$B$2:$H$674,5,FALSE)</f>
        <v>Reda</v>
      </c>
      <c r="G46" s="4">
        <f>VLOOKUP(C46,OPEN!$B$2:$H$674,6,FALSE)</f>
        <v>3.4178240740740738E-2</v>
      </c>
      <c r="H46" s="35" t="s">
        <v>2260</v>
      </c>
      <c r="J46" s="12"/>
      <c r="K46" s="11"/>
    </row>
    <row r="47" spans="1:11" x14ac:dyDescent="0.3">
      <c r="A47" s="21">
        <v>45</v>
      </c>
      <c r="B47" s="2" t="str">
        <f>VLOOKUP(C47,OPEN!$B$2:$H$674,2,FALSE)</f>
        <v>[ 208 ]</v>
      </c>
      <c r="C47" s="5" t="s">
        <v>1668</v>
      </c>
      <c r="D47" s="3" t="str">
        <f>VLOOKUP(C47,OPEN!$B$2:$H$674,3,FALSE)</f>
        <v>M</v>
      </c>
      <c r="E47" s="3" t="str">
        <f>VLOOKUP(C47,OPEN!$B$2:$H$674,4,FALSE)</f>
        <v>JW 5004</v>
      </c>
      <c r="F47" s="3" t="str">
        <f>VLOOKUP(C47,OPEN!$B$2:$H$674,5,FALSE)</f>
        <v>Gdynia</v>
      </c>
      <c r="G47" s="4">
        <f>VLOOKUP(C47,OPEN!$B$2:$H$674,6,FALSE)</f>
        <v>3.4513888888888893E-2</v>
      </c>
      <c r="H47" s="31" t="s">
        <v>2261</v>
      </c>
      <c r="J47" s="12"/>
      <c r="K47" s="11"/>
    </row>
    <row r="48" spans="1:11" x14ac:dyDescent="0.3">
      <c r="A48" s="21">
        <v>46</v>
      </c>
      <c r="B48" s="2" t="str">
        <f>VLOOKUP(C48,OPEN!$B$2:$H$674,2,FALSE)</f>
        <v>[ 196 ]</v>
      </c>
      <c r="C48" s="5" t="s">
        <v>542</v>
      </c>
      <c r="D48" s="3" t="str">
        <f>VLOOKUP(C48,OPEN!$B$2:$H$674,3,FALSE)</f>
        <v>M</v>
      </c>
      <c r="E48" s="3"/>
      <c r="F48" s="3" t="str">
        <f>VLOOKUP(C48,OPEN!$B$2:$H$674,5,FALSE)</f>
        <v>Gdynia</v>
      </c>
      <c r="G48" s="4">
        <f>VLOOKUP(C48,OPEN!$B$2:$H$674,6,FALSE)</f>
        <v>3.5740740740740747E-2</v>
      </c>
      <c r="H48" s="31" t="s">
        <v>2262</v>
      </c>
      <c r="J48" s="12"/>
      <c r="K48" s="11"/>
    </row>
    <row r="49" spans="1:11" x14ac:dyDescent="0.3">
      <c r="A49" s="21">
        <v>47</v>
      </c>
      <c r="B49" s="2" t="str">
        <f>VLOOKUP(C49,OPEN!$B$2:$H$674,2,FALSE)</f>
        <v>[ 253 ]</v>
      </c>
      <c r="C49" s="5" t="s">
        <v>802</v>
      </c>
      <c r="D49" s="3" t="str">
        <f>VLOOKUP(C49,OPEN!$B$2:$H$674,3,FALSE)</f>
        <v>M</v>
      </c>
      <c r="E49" s="3"/>
      <c r="F49" s="3" t="str">
        <f>VLOOKUP(C49,OPEN!$B$2:$H$674,5,FALSE)</f>
        <v>Gdynia</v>
      </c>
      <c r="G49" s="4">
        <f>VLOOKUP(C49,OPEN!$B$2:$H$674,6,FALSE)</f>
        <v>3.6469907407407402E-2</v>
      </c>
      <c r="H49" s="31" t="s">
        <v>2263</v>
      </c>
      <c r="J49" s="12"/>
      <c r="K49" s="11"/>
    </row>
    <row r="50" spans="1:11" x14ac:dyDescent="0.3">
      <c r="A50" s="21">
        <v>48</v>
      </c>
      <c r="B50" s="2" t="str">
        <f>VLOOKUP(C50,OPEN!$B$2:$H$674,2,FALSE)</f>
        <v>[ 216 ]</v>
      </c>
      <c r="C50" s="5" t="s">
        <v>589</v>
      </c>
      <c r="D50" s="3" t="str">
        <f>VLOOKUP(C50,OPEN!$B$2:$H$674,3,FALSE)</f>
        <v>M</v>
      </c>
      <c r="E50" s="3" t="str">
        <f>VLOOKUP(C50,OPEN!$B$2:$H$674,4,FALSE)</f>
        <v>ORP</v>
      </c>
      <c r="F50" s="3" t="str">
        <f>VLOOKUP(C50,OPEN!$B$2:$H$674,5,FALSE)</f>
        <v>Gdynia</v>
      </c>
      <c r="G50" s="4">
        <f>VLOOKUP(C50,OPEN!$B$2:$H$674,6,FALSE)</f>
        <v>3.6967592592592594E-2</v>
      </c>
      <c r="H50" s="31" t="s">
        <v>2264</v>
      </c>
      <c r="J50" s="12"/>
      <c r="K50" s="11"/>
    </row>
    <row r="51" spans="1:11" x14ac:dyDescent="0.3">
      <c r="A51" s="21">
        <v>49</v>
      </c>
      <c r="B51" s="2" t="str">
        <f>VLOOKUP(C51,OPEN!$B$2:$H$674,2,FALSE)</f>
        <v>[ 107 ]</v>
      </c>
      <c r="C51" s="5" t="s">
        <v>798</v>
      </c>
      <c r="D51" s="3" t="str">
        <f>VLOOKUP(C51,OPEN!$B$2:$H$674,3,FALSE)</f>
        <v>K</v>
      </c>
      <c r="E51" s="3" t="str">
        <f>VLOOKUP(C51,OPEN!$B$2:$H$674,4,FALSE)</f>
        <v>ORP PUŁASKI</v>
      </c>
      <c r="F51" s="3" t="str">
        <f>VLOOKUP(C51,OPEN!$B$2:$H$674,5,FALSE)</f>
        <v>Gdynia</v>
      </c>
      <c r="G51" s="4">
        <f>VLOOKUP(C51,OPEN!$B$2:$H$674,6,FALSE)</f>
        <v>3.6990740740740741E-2</v>
      </c>
      <c r="H51" s="31" t="s">
        <v>2265</v>
      </c>
      <c r="J51" s="12"/>
      <c r="K51" s="11"/>
    </row>
    <row r="52" spans="1:11" x14ac:dyDescent="0.3">
      <c r="A52" s="21">
        <v>50</v>
      </c>
      <c r="B52" s="2" t="str">
        <f>VLOOKUP(C52,OPEN!$B$2:$H$674,2,FALSE)</f>
        <v>[ 57 ]</v>
      </c>
      <c r="C52" s="5" t="s">
        <v>1738</v>
      </c>
      <c r="D52" s="3" t="str">
        <f>VLOOKUP(C52,OPEN!$B$2:$H$674,3,FALSE)</f>
        <v>K</v>
      </c>
      <c r="E52" s="3"/>
      <c r="F52" s="3" t="str">
        <f>VLOOKUP(C52,OPEN!$B$2:$H$674,5,FALSE)</f>
        <v>Gdynia</v>
      </c>
      <c r="G52" s="4">
        <f>VLOOKUP(C52,OPEN!$B$2:$H$674,6,FALSE)</f>
        <v>4.0833333333333333E-2</v>
      </c>
      <c r="H52" s="31" t="s">
        <v>2266</v>
      </c>
      <c r="J52" s="12"/>
      <c r="K52" s="11"/>
    </row>
    <row r="53" spans="1:11" x14ac:dyDescent="0.3">
      <c r="A53" s="21">
        <v>51</v>
      </c>
      <c r="B53" s="2" t="str">
        <f>VLOOKUP(C53,OPEN!$B$2:$H$674,2,FALSE)</f>
        <v>[ 494 ]</v>
      </c>
      <c r="C53" s="5" t="s">
        <v>810</v>
      </c>
      <c r="D53" s="3" t="str">
        <f>VLOOKUP(C53,OPEN!$B$2:$H$674,3,FALSE)</f>
        <v>M</v>
      </c>
      <c r="E53" s="3"/>
      <c r="F53" s="3" t="str">
        <f>VLOOKUP(C53,OPEN!$B$2:$H$674,5,FALSE)</f>
        <v>Gdynia</v>
      </c>
      <c r="G53" s="4">
        <f>VLOOKUP(C53,OPEN!$B$2:$H$674,6,FALSE)</f>
        <v>4.1458333333333333E-2</v>
      </c>
      <c r="H53" s="35" t="s">
        <v>2267</v>
      </c>
      <c r="J53" s="12"/>
      <c r="K53" s="11"/>
    </row>
    <row r="54" spans="1:11" x14ac:dyDescent="0.3">
      <c r="A54" s="28">
        <v>52</v>
      </c>
      <c r="B54" s="38" t="str">
        <f>VLOOKUP(C54,OPEN!$B$2:$H$674,2,FALSE)</f>
        <v>[ 162 ]</v>
      </c>
      <c r="C54" s="7" t="s">
        <v>800</v>
      </c>
      <c r="D54" s="29" t="str">
        <f>VLOOKUP(C54,OPEN!$B$2:$H$674,3,FALSE)</f>
        <v>M</v>
      </c>
      <c r="E54" s="29" t="str">
        <f>VLOOKUP(C54,OPEN!$B$2:$H$674,4,FALSE)</f>
        <v>"dOB / ORP ""Gen</v>
      </c>
      <c r="F54" s="29" t="str">
        <f>VLOOKUP(C54,OPEN!$B$2:$H$674,5,FALSE)</f>
        <v>Gościcino</v>
      </c>
      <c r="G54" s="8">
        <f>VLOOKUP(C54,OPEN!$B$2:$H$674,6,FALSE)</f>
        <v>4.1990740740740745E-2</v>
      </c>
      <c r="H54" s="32" t="s">
        <v>2268</v>
      </c>
      <c r="J54" s="12"/>
      <c r="K54" s="11"/>
    </row>
  </sheetData>
  <sortState ref="A3:H54">
    <sortCondition ref="G3:G54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&amp;C&amp;"-,Pogrubiony"Pięć Mil - V Edycja
Klasyfikacja Dywizjon Okrętów Bojowych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OPEN</vt:lpstr>
      <vt:lpstr>OPEN M</vt:lpstr>
      <vt:lpstr>OPEN K</vt:lpstr>
      <vt:lpstr>WOJSKO M</vt:lpstr>
      <vt:lpstr>WOJSKO K</vt:lpstr>
      <vt:lpstr>DRUŻYNA OPEN</vt:lpstr>
      <vt:lpstr>DRUŻYNA WOJSKO</vt:lpstr>
      <vt:lpstr>DOB</vt:lpstr>
      <vt:lpstr>OPEN!Obszar_wydruku</vt:lpstr>
      <vt:lpstr>DOB!Tytuły_wydruku</vt:lpstr>
      <vt:lpstr>'DRUŻYNA OPEN'!Tytuły_wydruku</vt:lpstr>
      <vt:lpstr>'DRUŻYNA WOJSKO'!Tytuły_wydruku</vt:lpstr>
      <vt:lpstr>'OPEN K'!Tytuły_wydruku</vt:lpstr>
      <vt:lpstr>'OPEN M'!Tytuły_wydruku</vt:lpstr>
      <vt:lpstr>'WOJSKO K'!Tytuły_wydruku</vt:lpstr>
      <vt:lpstr>'WOJSKO M'!Tytuły_wydruku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Wojtek</cp:lastModifiedBy>
  <cp:lastPrinted>2017-05-18T16:15:45Z</cp:lastPrinted>
  <dcterms:created xsi:type="dcterms:W3CDTF">2016-05-19T13:48:23Z</dcterms:created>
  <dcterms:modified xsi:type="dcterms:W3CDTF">2018-05-01T08:46:08Z</dcterms:modified>
</cp:coreProperties>
</file>